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B55F9D9D-F92E-4A27-B185-9A04850150CE}" xr6:coauthVersionLast="36" xr6:coauthVersionMax="47" xr10:uidLastSave="{00000000-0000-0000-0000-000000000000}"/>
  <bookViews>
    <workbookView xWindow="0" yWindow="0" windowWidth="28800" windowHeight="12060" xr2:uid="{00000000-000D-0000-FFFF-FFFF00000000}"/>
  </bookViews>
  <sheets>
    <sheet name="1.주택현황및보급률 " sheetId="1" r:id="rId1"/>
    <sheet name="2.주택소유현황" sheetId="5" r:id="rId2"/>
    <sheet name="3.건축연도별 주택" sheetId="6" r:id="rId3"/>
    <sheet name="4.연면적별 주택" sheetId="7" r:id="rId4"/>
    <sheet name="5.건축허가" sheetId="2" r:id="rId5"/>
    <sheet name="5-1.건축허가(면적)" sheetId="3" r:id="rId6"/>
    <sheet name="6.용도별건축허가" sheetId="4" r:id="rId7"/>
    <sheet name="7.토지거래현황" sheetId="8" r:id="rId8"/>
    <sheet name="8.용도지역" sheetId="13" r:id="rId9"/>
    <sheet name="9.용도지구" sheetId="11" r:id="rId10"/>
    <sheet name="10.공원 " sheetId="10" r:id="rId11"/>
    <sheet name="11.도로 " sheetId="14" r:id="rId12"/>
    <sheet name="12.폭원별 도로현황" sheetId="15" r:id="rId13"/>
    <sheet name="13.교량 " sheetId="16" r:id="rId14"/>
    <sheet name="14.건설장비" sheetId="17" r:id="rId15"/>
  </sheets>
  <definedNames>
    <definedName name="ad" localSheetId="7">{"Book1"}</definedName>
    <definedName name="ad">{"Book1"}</definedName>
    <definedName name="Document_array" localSheetId="7">{"Book1"}</definedName>
    <definedName name="Document_array">{"Book1"}</definedName>
    <definedName name="_xlnm.Print_Area" localSheetId="0">'1.주택현황및보급률 '!$A$1:$F$27</definedName>
    <definedName name="_xlnm.Print_Area" localSheetId="10">'10.공원 '!$A$1:$O$43</definedName>
    <definedName name="_xlnm.Print_Area" localSheetId="11">'11.도로 '!$A$1:$I$36</definedName>
    <definedName name="_xlnm.Print_Area" localSheetId="12">'12.폭원별 도로현황'!$A$1:$G$15</definedName>
    <definedName name="_xlnm.Print_Area" localSheetId="13">'13.교량 '!$A$1:$R$30</definedName>
    <definedName name="_xlnm.Print_Area" localSheetId="14">'14.건설장비'!$A$1:$Q$26</definedName>
    <definedName name="_xlnm.Print_Area" localSheetId="1">'2.주택소유현황'!$A$1:$E$20</definedName>
    <definedName name="_xlnm.Print_Area" localSheetId="2">'3.건축연도별 주택'!$A$1:$I$14</definedName>
    <definedName name="_xlnm.Print_Area" localSheetId="3">'4.연면적별 주택'!$A$1:$H$69</definedName>
    <definedName name="_xlnm.Print_Area" localSheetId="4">'5.건축허가'!$A$1:$AJ$52</definedName>
    <definedName name="_xlnm.Print_Area" localSheetId="5">'5-1.건축허가(면적)'!$A$1:$AJ$52</definedName>
    <definedName name="_xlnm.Print_Area" localSheetId="6">'6.용도별건축허가'!$A$1:$I$26</definedName>
    <definedName name="_xlnm.Print_Area" localSheetId="7">'7.토지거래현황'!$A$1:$R$30</definedName>
    <definedName name="_xlnm.Print_Area" localSheetId="8">'8.용도지역'!$A$1:$R$41</definedName>
    <definedName name="_xlnm.Print_Area" localSheetId="9">'9.용도지구'!$A$1:$O$51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7" l="1"/>
  <c r="B12" i="17"/>
  <c r="B11" i="17"/>
  <c r="B10" i="17"/>
  <c r="A8" i="6" l="1"/>
  <c r="B13" i="15" l="1"/>
  <c r="B27" i="10"/>
  <c r="B9" i="15"/>
  <c r="B10" i="15"/>
  <c r="B11" i="15"/>
  <c r="B12" i="15"/>
  <c r="B23" i="10"/>
  <c r="B24" i="10"/>
  <c r="B25" i="10"/>
  <c r="B26" i="10"/>
</calcChain>
</file>

<file path=xl/sharedStrings.xml><?xml version="1.0" encoding="utf-8"?>
<sst xmlns="http://schemas.openxmlformats.org/spreadsheetml/2006/main" count="3206" uniqueCount="584">
  <si>
    <t>1. 주택 현황 및 보급률</t>
    <phoneticPr fontId="2" type="noConversion"/>
  </si>
  <si>
    <t>Type of Housing Units and Housing Supply rate</t>
    <phoneticPr fontId="2" type="noConversion"/>
  </si>
  <si>
    <t>단위  : 가구, 호</t>
    <phoneticPr fontId="2" type="noConversion"/>
  </si>
  <si>
    <t>Unit : Households, House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</si>
  <si>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</si>
  <si>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r>
      <rPr>
        <sz val="10"/>
        <rFont val="돋움"/>
        <family val="3"/>
        <charset val="129"/>
      </rPr>
      <t>가구수</t>
    </r>
    <r>
      <rPr>
        <sz val="10"/>
        <rFont val="Arial Narrow"/>
        <family val="2"/>
      </rPr>
      <t xml:space="preserve"> (A)</t>
    </r>
    <r>
      <rPr>
        <vertAlign val="superscript"/>
        <sz val="10"/>
        <rFont val="Arial Narrow"/>
        <family val="2"/>
      </rPr>
      <t xml:space="preserve"> 1)</t>
    </r>
    <r>
      <rPr>
        <sz val="10"/>
        <rFont val="Arial Narrow"/>
        <family val="2"/>
      </rPr>
      <t xml:space="preserve">
No. of households</t>
    </r>
    <phoneticPr fontId="2" type="noConversion"/>
  </si>
  <si>
    <r>
      <rPr>
        <sz val="10"/>
        <rFont val="나눔고딕"/>
        <family val="3"/>
        <charset val="129"/>
      </rPr>
      <t>주</t>
    </r>
    <r>
      <rPr>
        <sz val="10"/>
        <rFont val="나눔고딕"/>
        <family val="3"/>
        <charset val="129"/>
      </rPr>
      <t>택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   Number of houses by type of  housing unit</t>
    </r>
    <phoneticPr fontId="2" type="noConversion"/>
  </si>
  <si>
    <r>
      <rPr>
        <sz val="10"/>
        <rFont val="나눔고딕"/>
        <family val="3"/>
        <charset val="129"/>
      </rPr>
      <t>단독주택</t>
    </r>
  </si>
  <si>
    <r>
      <rPr>
        <sz val="10"/>
        <rFont val="나눔고딕"/>
        <family val="3"/>
        <charset val="129"/>
      </rPr>
      <t>다가구주택</t>
    </r>
    <phoneticPr fontId="2" type="noConversion"/>
  </si>
  <si>
    <t>Detached dwelling</t>
    <phoneticPr fontId="2" type="noConversion"/>
  </si>
  <si>
    <t>Multi family house</t>
    <phoneticPr fontId="2" type="noConversion"/>
  </si>
  <si>
    <r>
      <rPr>
        <sz val="10"/>
        <rFont val="나눔고딕"/>
        <family val="3"/>
        <charset val="129"/>
      </rPr>
      <t>주</t>
    </r>
    <r>
      <rPr>
        <sz val="10"/>
        <rFont val="나눔고딕"/>
        <family val="3"/>
        <charset val="129"/>
      </rPr>
      <t>택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Number of houses by type of  housing unit</t>
    </r>
    <phoneticPr fontId="2" type="noConversion"/>
  </si>
  <si>
    <r>
      <rPr>
        <sz val="10"/>
        <rFont val="나눔고딕"/>
        <family val="3"/>
        <charset val="129"/>
      </rPr>
      <t>주택보급률</t>
    </r>
    <r>
      <rPr>
        <sz val="10"/>
        <rFont val="Arial Narrow"/>
        <family val="2"/>
      </rPr>
      <t>(%)</t>
    </r>
    <phoneticPr fontId="2" type="noConversion"/>
  </si>
  <si>
    <r>
      <rPr>
        <sz val="10"/>
        <rFont val="나눔고딕"/>
        <family val="3"/>
        <charset val="129"/>
      </rPr>
      <t>아</t>
    </r>
    <r>
      <rPr>
        <sz val="10"/>
        <rFont val="나눔고딕"/>
        <family val="3"/>
        <charset val="129"/>
      </rPr>
      <t>파</t>
    </r>
    <r>
      <rPr>
        <sz val="10"/>
        <rFont val="나눔고딕"/>
        <family val="3"/>
        <charset val="129"/>
      </rPr>
      <t>트</t>
    </r>
    <phoneticPr fontId="2" type="noConversion"/>
  </si>
  <si>
    <r>
      <rPr>
        <sz val="10"/>
        <rFont val="나눔고딕"/>
        <family val="3"/>
        <charset val="129"/>
      </rPr>
      <t>연립주택</t>
    </r>
    <r>
      <rPr>
        <sz val="10"/>
        <rFont val="Arial Narrow"/>
        <family val="2"/>
      </rPr>
      <t xml:space="preserve"> </t>
    </r>
    <phoneticPr fontId="2" type="noConversion"/>
  </si>
  <si>
    <r>
      <rPr>
        <sz val="10"/>
        <rFont val="나눔고딕"/>
        <family val="3"/>
        <charset val="129"/>
      </rPr>
      <t>다세대주택</t>
    </r>
    <phoneticPr fontId="2" type="noConversion"/>
  </si>
  <si>
    <r>
      <rPr>
        <sz val="10"/>
        <rFont val="나눔고딕"/>
        <family val="3"/>
        <charset val="129"/>
      </rPr>
      <t>비거주용
건물내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주택</t>
    </r>
    <phoneticPr fontId="2" type="noConversion"/>
  </si>
  <si>
    <t>Apartment</t>
  </si>
  <si>
    <t>Row house</t>
    <phoneticPr fontId="2" type="noConversion"/>
  </si>
  <si>
    <t>Apartment unit in
a private house</t>
    <phoneticPr fontId="2" type="noConversion"/>
  </si>
  <si>
    <t>House within
commercial building</t>
    <phoneticPr fontId="2" type="noConversion"/>
  </si>
  <si>
    <t>Housing supply rate</t>
    <phoneticPr fontId="2" type="noConversion"/>
  </si>
  <si>
    <t>(B)/(A)*100</t>
    <phoneticPr fontId="2" type="noConversion"/>
  </si>
  <si>
    <t>주 1) 일반가구를 대상으로 집계(비혈연가구, 1인가구 포함), 단, 집단가구(6인이상 비혈연가구, 기숙사, 사회시설 등)
      및 외국인 가구는 제외</t>
    <phoneticPr fontId="2" type="noConversion"/>
  </si>
  <si>
    <t>자료 : 건축행정과</t>
    <phoneticPr fontId="2" type="noConversion"/>
  </si>
  <si>
    <t>5. 건축허가</t>
    <phoneticPr fontId="23" type="noConversion"/>
  </si>
  <si>
    <t>5. 건축허가(속)</t>
    <phoneticPr fontId="23" type="noConversion"/>
  </si>
  <si>
    <t>Building Construction Permits</t>
    <phoneticPr fontId="23" type="noConversion"/>
  </si>
  <si>
    <t>Building Construction Permits(Cont'd)</t>
    <phoneticPr fontId="23" type="noConversion"/>
  </si>
  <si>
    <t>단위 : 동수</t>
    <phoneticPr fontId="2" type="noConversion"/>
  </si>
  <si>
    <t>Unit : number of buildings</t>
    <phoneticPr fontId="23" type="noConversion"/>
  </si>
  <si>
    <r>
      <rPr>
        <sz val="10"/>
        <rFont val="나눔고딕"/>
        <family val="3"/>
        <charset val="129"/>
      </rPr>
      <t>연별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·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용도별
</t>
    </r>
    <r>
      <rPr>
        <sz val="10"/>
        <rFont val="Arial Narrow"/>
        <family val="2"/>
      </rPr>
      <t>Year &amp; Use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</si>
  <si>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        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              Total</t>
    </r>
    <phoneticPr fontId="23" type="noConversion"/>
  </si>
  <si>
    <r>
      <rPr>
        <sz val="10"/>
        <rFont val="나눔고딕"/>
        <family val="3"/>
        <charset val="129"/>
      </rPr>
      <t>신</t>
    </r>
    <r>
      <rPr>
        <sz val="10"/>
        <rFont val="Arial Narrow"/>
        <family val="2"/>
      </rPr>
      <t xml:space="preserve">               </t>
    </r>
    <r>
      <rPr>
        <sz val="10"/>
        <rFont val="나눔고딕"/>
        <family val="3"/>
        <charset val="129"/>
      </rPr>
      <t>축</t>
    </r>
    <r>
      <rPr>
        <sz val="10"/>
        <rFont val="Arial Narrow"/>
        <family val="2"/>
      </rPr>
      <t xml:space="preserve">               New   building</t>
    </r>
    <phoneticPr fontId="2" type="noConversion"/>
  </si>
  <si>
    <r>
      <rPr>
        <sz val="10"/>
        <rFont val="나눔고딕"/>
        <family val="3"/>
        <charset val="129"/>
      </rPr>
      <t>증축</t>
    </r>
    <r>
      <rPr>
        <sz val="10"/>
        <rFont val="Arial Narrow"/>
        <family val="2"/>
      </rPr>
      <t xml:space="preserve"> ·</t>
    </r>
    <r>
      <rPr>
        <sz val="10"/>
        <rFont val="나눔고딕"/>
        <family val="3"/>
        <charset val="129"/>
      </rPr>
      <t>개축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이전</t>
    </r>
    <r>
      <rPr>
        <sz val="10"/>
        <rFont val="Arial Narrow"/>
        <family val="2"/>
      </rPr>
      <t xml:space="preserve">· </t>
    </r>
    <r>
      <rPr>
        <sz val="10"/>
        <rFont val="나눔고딕"/>
        <family val="3"/>
        <charset val="129"/>
      </rPr>
      <t>대수선</t>
    </r>
    <r>
      <rPr>
        <sz val="10"/>
        <rFont val="Arial Narrow"/>
        <family val="2"/>
      </rPr>
      <t xml:space="preserve">               Extension·reconstruction·and others</t>
    </r>
    <phoneticPr fontId="23" type="noConversion"/>
  </si>
  <si>
    <r>
      <rPr>
        <sz val="10"/>
        <rFont val="나눔고딕"/>
        <family val="3"/>
        <charset val="129"/>
      </rPr>
      <t>용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변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경</t>
    </r>
    <r>
      <rPr>
        <sz val="10"/>
        <rFont val="Arial Narrow"/>
        <family val="2"/>
      </rPr>
      <t xml:space="preserve">               Change of use</t>
    </r>
    <phoneticPr fontId="23" type="noConversion"/>
  </si>
  <si>
    <r>
      <rPr>
        <sz val="10"/>
        <rFont val="나눔고딕"/>
        <family val="3"/>
        <charset val="129"/>
      </rPr>
      <t>계</t>
    </r>
  </si>
  <si>
    <r>
      <rPr>
        <sz val="10"/>
        <rFont val="나눔고딕"/>
        <family val="3"/>
        <charset val="129"/>
      </rPr>
      <t>콘크리트</t>
    </r>
    <phoneticPr fontId="23" type="noConversion"/>
  </si>
  <si>
    <r>
      <rPr>
        <sz val="10"/>
        <rFont val="나눔고딕"/>
        <family val="3"/>
        <charset val="129"/>
      </rPr>
      <t>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골</t>
    </r>
    <phoneticPr fontId="23" type="noConversion"/>
  </si>
  <si>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 xml:space="preserve"> </t>
    </r>
    <phoneticPr fontId="23" type="noConversion"/>
  </si>
  <si>
    <r>
      <rPr>
        <sz val="10"/>
        <rFont val="나눔고딕"/>
        <family val="3"/>
        <charset val="129"/>
      </rPr>
      <t>철골철근</t>
    </r>
    <phoneticPr fontId="23" type="noConversion"/>
  </si>
  <si>
    <r>
      <rPr>
        <sz val="10"/>
        <rFont val="나눔고딕"/>
        <family val="3"/>
        <charset val="129"/>
      </rPr>
      <t>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조</t>
    </r>
    <phoneticPr fontId="23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</si>
  <si>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타</t>
    </r>
  </si>
  <si>
    <r>
      <rPr>
        <sz val="10"/>
        <rFont val="나눔고딕"/>
        <family val="3"/>
        <charset val="129"/>
      </rPr>
      <t>철골</t>
    </r>
    <phoneticPr fontId="23" type="noConversion"/>
  </si>
  <si>
    <t>Combination</t>
    <phoneticPr fontId="23" type="noConversion"/>
  </si>
  <si>
    <t>Total</t>
  </si>
  <si>
    <t>Concrete</t>
    <phoneticPr fontId="23" type="noConversion"/>
  </si>
  <si>
    <t>Steel frame</t>
    <phoneticPr fontId="23" type="noConversion"/>
  </si>
  <si>
    <t>Masonry</t>
    <phoneticPr fontId="23" type="noConversion"/>
  </si>
  <si>
    <t xml:space="preserve"> structure</t>
    <phoneticPr fontId="23" type="noConversion"/>
  </si>
  <si>
    <t>Wooden</t>
  </si>
  <si>
    <t>Others</t>
    <phoneticPr fontId="23" type="noConversion"/>
  </si>
  <si>
    <t>계</t>
  </si>
  <si>
    <t>주거용</t>
  </si>
  <si>
    <t>상업용</t>
  </si>
  <si>
    <t>공업용</t>
  </si>
  <si>
    <t>교육/사회용</t>
  </si>
  <si>
    <t>공공용</t>
  </si>
  <si>
    <t>기타</t>
  </si>
  <si>
    <t>자료 : 건축행정과</t>
    <phoneticPr fontId="23" type="noConversion"/>
  </si>
  <si>
    <t>5-1. 건축허가 (면적)</t>
    <phoneticPr fontId="23" type="noConversion"/>
  </si>
  <si>
    <t>5-1. 건축허가(면적)(속)</t>
    <phoneticPr fontId="2" type="noConversion"/>
  </si>
  <si>
    <t>단위 : 동, ㎡</t>
  </si>
  <si>
    <t>Unit : Building, ㎡</t>
    <phoneticPr fontId="23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</si>
  <si>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        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                     Total</t>
    </r>
    <phoneticPr fontId="2" type="noConversion"/>
  </si>
  <si>
    <r>
      <rPr>
        <sz val="10"/>
        <rFont val="나눔고딕"/>
        <family val="3"/>
        <charset val="129"/>
      </rPr>
      <t>신</t>
    </r>
    <r>
      <rPr>
        <sz val="10"/>
        <rFont val="Arial Narrow"/>
        <family val="2"/>
      </rPr>
      <t xml:space="preserve">               </t>
    </r>
    <r>
      <rPr>
        <sz val="10"/>
        <rFont val="나눔고딕"/>
        <family val="3"/>
        <charset val="129"/>
      </rPr>
      <t>축</t>
    </r>
    <r>
      <rPr>
        <sz val="10"/>
        <rFont val="Arial Narrow"/>
        <family val="2"/>
      </rPr>
      <t xml:space="preserve">                   New   building</t>
    </r>
  </si>
  <si>
    <r>
      <rPr>
        <sz val="10"/>
        <rFont val="나눔고딕"/>
        <family val="3"/>
        <charset val="129"/>
      </rPr>
      <t>증축</t>
    </r>
    <r>
      <rPr>
        <sz val="10"/>
        <rFont val="Arial Narrow"/>
        <family val="2"/>
      </rPr>
      <t xml:space="preserve"> ·</t>
    </r>
    <r>
      <rPr>
        <sz val="10"/>
        <rFont val="나눔고딕"/>
        <family val="3"/>
        <charset val="129"/>
      </rPr>
      <t>개축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기타</t>
    </r>
    <r>
      <rPr>
        <sz val="10"/>
        <rFont val="Arial Narrow"/>
        <family val="2"/>
      </rPr>
      <t xml:space="preserve">       Extension,·reconstruction·and others</t>
    </r>
    <phoneticPr fontId="23" type="noConversion"/>
  </si>
  <si>
    <r>
      <rPr>
        <sz val="10"/>
        <rFont val="나눔고딕"/>
        <family val="3"/>
        <charset val="129"/>
      </rPr>
      <t>콘크리트</t>
    </r>
  </si>
  <si>
    <r>
      <rPr>
        <sz val="10"/>
        <rFont val="나눔고딕"/>
        <family val="3"/>
        <charset val="129"/>
      </rPr>
      <t>철골</t>
    </r>
  </si>
  <si>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조</t>
    </r>
  </si>
  <si>
    <r>
      <rPr>
        <sz val="10"/>
        <rFont val="나눔고딕"/>
        <family val="3"/>
        <charset val="129"/>
      </rPr>
      <t>철골철근</t>
    </r>
    <phoneticPr fontId="2" type="noConversion"/>
  </si>
  <si>
    <r>
      <rPr>
        <sz val="10"/>
        <rFont val="나눔고딕"/>
        <family val="3"/>
        <charset val="129"/>
      </rPr>
      <t>나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무</t>
    </r>
  </si>
  <si>
    <r>
      <rPr>
        <sz val="10"/>
        <rFont val="나눔고딕"/>
        <family val="3"/>
        <charset val="129"/>
      </rPr>
      <t>나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무</t>
    </r>
    <phoneticPr fontId="23" type="noConversion"/>
  </si>
  <si>
    <t>Brick and</t>
  </si>
  <si>
    <t>Brick and</t>
    <phoneticPr fontId="23" type="noConversion"/>
  </si>
  <si>
    <t>Concrete</t>
  </si>
  <si>
    <t>Iron frame</t>
  </si>
  <si>
    <t>stock</t>
  </si>
  <si>
    <t>Other</t>
  </si>
  <si>
    <t>Iron frame</t>
    <phoneticPr fontId="23" type="noConversion"/>
  </si>
  <si>
    <t>stock</t>
    <phoneticPr fontId="23" type="noConversion"/>
  </si>
  <si>
    <t>Other</t>
    <phoneticPr fontId="23" type="noConversion"/>
  </si>
  <si>
    <t>6. 용도별 건축허가</t>
    <phoneticPr fontId="23" type="noConversion"/>
  </si>
  <si>
    <t>Building Permits by Si industrial</t>
    <phoneticPr fontId="23" type="noConversion"/>
  </si>
  <si>
    <t>단위 : 동수, ㎡</t>
    <phoneticPr fontId="2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</si>
  <si>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</si>
  <si>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계</t>
    </r>
    <phoneticPr fontId="23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</si>
  <si>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</si>
  <si>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상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</si>
  <si>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용</t>
    </r>
    <phoneticPr fontId="23" type="noConversion"/>
  </si>
  <si>
    <t>Total</t>
    <phoneticPr fontId="2" type="noConversion"/>
  </si>
  <si>
    <t>Dwelling</t>
    <phoneticPr fontId="2" type="noConversion"/>
  </si>
  <si>
    <t>Commercial</t>
    <phoneticPr fontId="2" type="noConversion"/>
  </si>
  <si>
    <t>Farming and Fishery</t>
    <phoneticPr fontId="2" type="noConversion"/>
  </si>
  <si>
    <r>
      <rPr>
        <sz val="10"/>
        <rFont val="나눔고딕"/>
        <family val="3"/>
        <charset val="129"/>
      </rPr>
      <t>동수</t>
    </r>
    <phoneticPr fontId="23" type="noConversion"/>
  </si>
  <si>
    <r>
      <rPr>
        <sz val="10"/>
        <rFont val="나눔고딕"/>
        <family val="3"/>
        <charset val="129"/>
      </rPr>
      <t>연면적</t>
    </r>
    <phoneticPr fontId="23" type="noConversion"/>
  </si>
  <si>
    <t>No. of 
buildings</t>
    <phoneticPr fontId="2" type="noConversion"/>
  </si>
  <si>
    <t>Gross
coverage</t>
    <phoneticPr fontId="2" type="noConversion"/>
  </si>
  <si>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</si>
  <si>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교육</t>
    </r>
    <r>
      <rPr>
        <sz val="10"/>
        <rFont val="Arial Narrow"/>
        <family val="2"/>
      </rPr>
      <t>/</t>
    </r>
    <r>
      <rPr>
        <sz val="10"/>
        <rFont val="나눔고딕"/>
        <family val="3"/>
        <charset val="129"/>
      </rPr>
      <t>사회용</t>
    </r>
    <phoneticPr fontId="23" type="noConversion"/>
  </si>
  <si>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</si>
  <si>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타</t>
    </r>
    <phoneticPr fontId="23" type="noConversion"/>
  </si>
  <si>
    <t>Factory</t>
    <phoneticPr fontId="2" type="noConversion"/>
  </si>
  <si>
    <t>Educational and Social</t>
    <phoneticPr fontId="2" type="noConversion"/>
  </si>
  <si>
    <t>Public</t>
    <phoneticPr fontId="2" type="noConversion"/>
  </si>
  <si>
    <t>Others</t>
    <phoneticPr fontId="2" type="noConversion"/>
  </si>
  <si>
    <t>2. 주택소유현황</t>
    <phoneticPr fontId="2" type="noConversion"/>
  </si>
  <si>
    <t xml:space="preserve"> Housing ownership status</t>
    <phoneticPr fontId="2" type="noConversion"/>
  </si>
  <si>
    <t>단위 : 호, %</t>
    <phoneticPr fontId="2" type="noConversion"/>
  </si>
  <si>
    <t>Unit : House, %</t>
    <phoneticPr fontId="2" type="noConversion"/>
  </si>
  <si>
    <r>
      <rPr>
        <sz val="10"/>
        <rFont val="맑은 고딕"/>
        <family val="3"/>
        <charset val="129"/>
      </rPr>
      <t xml:space="preserve">연별
</t>
    </r>
    <r>
      <rPr>
        <sz val="10"/>
        <rFont val="Arial Narrow"/>
        <family val="2"/>
      </rPr>
      <t>Year</t>
    </r>
    <phoneticPr fontId="2" type="noConversion"/>
  </si>
  <si>
    <t>3. 건축연도별 주택</t>
    <phoneticPr fontId="23" type="noConversion"/>
  </si>
  <si>
    <t>Housing Units by Year of Construction</t>
    <phoneticPr fontId="23" type="noConversion"/>
  </si>
  <si>
    <t>단위 : 호</t>
    <phoneticPr fontId="23" type="noConversion"/>
  </si>
  <si>
    <t>unit : house</t>
    <phoneticPr fontId="2" type="noConversion"/>
  </si>
  <si>
    <t>연도   ·   합계
Year  &amp;  Total</t>
    <phoneticPr fontId="23" type="noConversion"/>
  </si>
  <si>
    <t>1979년
이전</t>
    <phoneticPr fontId="23" type="noConversion"/>
  </si>
  <si>
    <t>80~'89</t>
    <phoneticPr fontId="23" type="noConversion"/>
  </si>
  <si>
    <t>90 ~ '99</t>
    <phoneticPr fontId="23" type="noConversion"/>
  </si>
  <si>
    <t>00 ~ '04</t>
    <phoneticPr fontId="23" type="noConversion"/>
  </si>
  <si>
    <t>05 ~'09</t>
  </si>
  <si>
    <t>4. 연면적별 주택</t>
    <phoneticPr fontId="23" type="noConversion"/>
  </si>
  <si>
    <t>Housing Units by Floor Space</t>
    <phoneticPr fontId="23" type="noConversion"/>
  </si>
  <si>
    <t>Unit : house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</si>
  <si>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나눔고딕"/>
        <family val="3"/>
        <charset val="129"/>
      </rPr>
      <t>별</t>
    </r>
    <phoneticPr fontId="2" type="noConversion"/>
  </si>
  <si>
    <r>
      <rPr>
        <sz val="10"/>
        <rFont val="나눔고딕"/>
        <family val="3"/>
        <charset val="129"/>
      </rPr>
      <t>면적별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</si>
  <si>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나눔고딕"/>
        <family val="3"/>
        <charset val="129"/>
      </rPr>
      <t>계</t>
    </r>
    <phoneticPr fontId="23" type="noConversion"/>
  </si>
  <si>
    <r>
      <rPr>
        <sz val="10"/>
        <rFont val="나눔고딕"/>
        <family val="3"/>
        <charset val="129"/>
      </rPr>
      <t>단독주택</t>
    </r>
    <phoneticPr fontId="23" type="noConversion"/>
  </si>
  <si>
    <r>
      <rPr>
        <sz val="10"/>
        <rFont val="나눔고딕"/>
        <family val="3"/>
        <charset val="129"/>
      </rPr>
      <t>아파트</t>
    </r>
    <phoneticPr fontId="23" type="noConversion"/>
  </si>
  <si>
    <r>
      <rPr>
        <sz val="10"/>
        <rFont val="나눔고딕"/>
        <family val="3"/>
        <charset val="129"/>
      </rPr>
      <t>연립주택</t>
    </r>
    <phoneticPr fontId="23" type="noConversion"/>
  </si>
  <si>
    <r>
      <rPr>
        <sz val="10"/>
        <rFont val="나눔고딕"/>
        <family val="3"/>
        <charset val="129"/>
      </rPr>
      <t>다세대주택</t>
    </r>
    <phoneticPr fontId="23" type="noConversion"/>
  </si>
  <si>
    <r>
      <rPr>
        <sz val="10"/>
        <rFont val="나눔고딕"/>
        <family val="3"/>
        <charset val="129"/>
      </rPr>
      <t>비거주용건물내</t>
    </r>
    <phoneticPr fontId="23" type="noConversion"/>
  </si>
  <si>
    <t>Detached dwellings</t>
    <phoneticPr fontId="23" type="noConversion"/>
  </si>
  <si>
    <t>Apartments</t>
    <phoneticPr fontId="23" type="noConversion"/>
  </si>
  <si>
    <t>Rowhouses</t>
    <phoneticPr fontId="23" type="noConversion"/>
  </si>
  <si>
    <t>Apartments units in a
Private houses</t>
    <phoneticPr fontId="23" type="noConversion"/>
  </si>
  <si>
    <t>Non-housing
units</t>
    <phoneticPr fontId="23" type="noConversion"/>
  </si>
  <si>
    <t>합계</t>
    <phoneticPr fontId="2" type="noConversion"/>
  </si>
  <si>
    <t>20㎡이하</t>
  </si>
  <si>
    <t>20㎡~40㎡</t>
  </si>
  <si>
    <t>40㎡~60㎡</t>
  </si>
  <si>
    <t>60㎡~85㎡</t>
  </si>
  <si>
    <t>85㎡~100㎡</t>
  </si>
  <si>
    <t>100㎡~130㎡</t>
  </si>
  <si>
    <t>130㎡~165㎡</t>
  </si>
  <si>
    <t>165㎡~230㎡</t>
  </si>
  <si>
    <t>230㎡초과</t>
  </si>
  <si>
    <t xml:space="preserve"> 주 1) 개인정보 보호와 자료 노출 위험성을 최소하기 위하여 5미만 자료는 x로 표기함
    2) 연면적은 주거에 이용되는 부분만 포함하며 아파트 등 공동주택은 전용 면적을 기준으로 함</t>
    <phoneticPr fontId="2" type="noConversion"/>
  </si>
  <si>
    <t>7. 토지거래현황</t>
    <phoneticPr fontId="2" type="noConversion"/>
  </si>
  <si>
    <t>7. 토지거래현황(속)</t>
    <phoneticPr fontId="2" type="noConversion"/>
  </si>
  <si>
    <t>Land Transactions by Use and Purpose</t>
    <phoneticPr fontId="23" type="noConversion"/>
  </si>
  <si>
    <t>Land Transactions by Use and Purpose(Cont'd)</t>
    <phoneticPr fontId="23" type="noConversion"/>
  </si>
  <si>
    <t>단위 : 필지수, 천㎡</t>
    <phoneticPr fontId="23" type="noConversion"/>
  </si>
  <si>
    <t>Unit : Parcel, 1000㎡</t>
    <phoneticPr fontId="2" type="noConversion"/>
  </si>
  <si>
    <r>
      <rPr>
        <sz val="10"/>
        <rFont val="돋움"/>
        <family val="3"/>
        <charset val="129"/>
      </rPr>
      <t>용도지역별</t>
    </r>
    <r>
      <rPr>
        <sz val="10"/>
        <rFont val="Arial Narrow"/>
        <family val="2"/>
      </rPr>
      <t xml:space="preserve">  Byuse</t>
    </r>
    <phoneticPr fontId="2" type="noConversion"/>
  </si>
  <si>
    <r>
      <rPr>
        <sz val="10"/>
        <rFont val="돋움"/>
        <family val="3"/>
        <charset val="129"/>
      </rPr>
      <t>지목별</t>
    </r>
    <r>
      <rPr>
        <sz val="10"/>
        <rFont val="Arial Narrow"/>
        <family val="2"/>
      </rPr>
      <t xml:space="preserve">  Bypurpose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</si>
  <si>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2" type="noConversion"/>
  </si>
  <si>
    <t>도시계획구역내Subjecttourbanplanningzone</t>
  </si>
  <si>
    <r>
      <rPr>
        <sz val="10"/>
        <rFont val="나눔고딕"/>
        <family val="3"/>
        <charset val="129"/>
      </rPr>
      <t>도시계획구역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외</t>
    </r>
    <r>
      <rPr>
        <sz val="10"/>
        <rFont val="Arial Narrow"/>
        <family val="2"/>
      </rPr>
      <t xml:space="preserve"> Not Subject to urban planning zone</t>
    </r>
    <phoneticPr fontId="2" type="noConversion"/>
  </si>
  <si>
    <r>
      <rPr>
        <sz val="10"/>
        <rFont val="나눔고딕"/>
        <family val="3"/>
        <charset val="129"/>
      </rPr>
      <t>전</t>
    </r>
  </si>
  <si>
    <r>
      <rPr>
        <sz val="10"/>
        <rFont val="나눔고딕"/>
        <family val="3"/>
        <charset val="129"/>
      </rPr>
      <t>답</t>
    </r>
  </si>
  <si>
    <r>
      <rPr>
        <sz val="10"/>
        <rFont val="나눔고딕"/>
        <family val="3"/>
        <charset val="129"/>
      </rPr>
      <t>주거지역</t>
    </r>
  </si>
  <si>
    <r>
      <rPr>
        <sz val="10"/>
        <rFont val="나눔고딕"/>
        <family val="3"/>
        <charset val="129"/>
      </rPr>
      <t>상업지역</t>
    </r>
  </si>
  <si>
    <r>
      <rPr>
        <sz val="10"/>
        <rFont val="나눔고딕"/>
        <family val="3"/>
        <charset val="129"/>
      </rPr>
      <t>공업지역</t>
    </r>
  </si>
  <si>
    <r>
      <rPr>
        <sz val="10"/>
        <rFont val="나눔고딕"/>
        <family val="3"/>
        <charset val="129"/>
      </rPr>
      <t>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역</t>
    </r>
    <phoneticPr fontId="23" type="noConversion"/>
  </si>
  <si>
    <r>
      <rPr>
        <sz val="10"/>
        <rFont val="나눔고딕"/>
        <family val="3"/>
        <charset val="129"/>
      </rPr>
      <t>자연환경보전지역</t>
    </r>
    <phoneticPr fontId="23" type="noConversion"/>
  </si>
  <si>
    <t>Residential
zone</t>
    <phoneticPr fontId="23" type="noConversion"/>
  </si>
  <si>
    <t>Commercial
zone</t>
    <phoneticPr fontId="23" type="noConversion"/>
  </si>
  <si>
    <t>Industrial
zone</t>
    <phoneticPr fontId="23" type="noConversion"/>
  </si>
  <si>
    <t>Agricultural &amp;
Forest Area</t>
    <phoneticPr fontId="23" type="noConversion"/>
  </si>
  <si>
    <t>Natural Environment
Preservation Area</t>
    <phoneticPr fontId="23" type="noConversion"/>
  </si>
  <si>
    <t>Dry paddy</t>
    <phoneticPr fontId="23" type="noConversion"/>
  </si>
  <si>
    <t>Rice paddy</t>
    <phoneticPr fontId="23" type="noConversion"/>
  </si>
  <si>
    <r>
      <rPr>
        <sz val="10"/>
        <rFont val="나눔고딕"/>
        <family val="3"/>
        <charset val="129"/>
      </rPr>
      <t>필지수</t>
    </r>
    <phoneticPr fontId="23" type="noConversion"/>
  </si>
  <si>
    <r>
      <rPr>
        <sz val="10"/>
        <rFont val="나눔고딕"/>
        <family val="3"/>
        <charset val="129"/>
      </rPr>
      <t>면적</t>
    </r>
    <phoneticPr fontId="23" type="noConversion"/>
  </si>
  <si>
    <r>
      <rPr>
        <sz val="10"/>
        <rFont val="나눔고딕"/>
        <family val="3"/>
        <charset val="129"/>
      </rPr>
      <t>면적</t>
    </r>
  </si>
  <si>
    <t xml:space="preserve"> Parcel</t>
  </si>
  <si>
    <t>Area</t>
    <phoneticPr fontId="23" type="noConversion"/>
  </si>
  <si>
    <t>용도지역별Byuse</t>
  </si>
  <si>
    <r>
      <rPr>
        <sz val="10"/>
        <rFont val="나눔고딕"/>
        <family val="3"/>
        <charset val="129"/>
      </rPr>
      <t>도시계획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구역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내
</t>
    </r>
    <r>
      <rPr>
        <sz val="10"/>
        <rFont val="Arial Narrow"/>
        <family val="2"/>
      </rPr>
      <t>Subject to urban planning zone</t>
    </r>
    <phoneticPr fontId="23" type="noConversion"/>
  </si>
  <si>
    <r>
      <rPr>
        <sz val="10"/>
        <rFont val="나눔고딕"/>
        <family val="3"/>
        <charset val="129"/>
      </rPr>
      <t>도시계획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구역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외</t>
    </r>
    <r>
      <rPr>
        <sz val="10"/>
        <rFont val="Arial Narrow"/>
        <family val="2"/>
      </rPr>
      <t xml:space="preserve"> 
Not Subject to urban planning zone</t>
    </r>
    <phoneticPr fontId="23" type="noConversion"/>
  </si>
  <si>
    <r>
      <rPr>
        <sz val="10"/>
        <rFont val="나눔고딕"/>
        <family val="3"/>
        <charset val="129"/>
      </rPr>
      <t>대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지</t>
    </r>
  </si>
  <si>
    <r>
      <rPr>
        <sz val="10"/>
        <rFont val="나눔고딕"/>
        <family val="3"/>
        <charset val="129"/>
      </rPr>
      <t>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야</t>
    </r>
  </si>
  <si>
    <r>
      <rPr>
        <sz val="10"/>
        <rFont val="나눔고딕"/>
        <family val="3"/>
        <charset val="129"/>
      </rPr>
      <t>공장용지</t>
    </r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</si>
  <si>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타</t>
    </r>
  </si>
  <si>
    <r>
      <rPr>
        <sz val="10"/>
        <rFont val="나눔고딕"/>
        <family val="3"/>
        <charset val="129"/>
      </rPr>
      <t>녹지지역</t>
    </r>
  </si>
  <si>
    <r>
      <rPr>
        <sz val="10"/>
        <rFont val="나눔고딕"/>
        <family val="3"/>
        <charset val="129"/>
      </rPr>
      <t>개발제한구역</t>
    </r>
    <phoneticPr fontId="23" type="noConversion"/>
  </si>
  <si>
    <r>
      <rPr>
        <sz val="10"/>
        <rFont val="나눔고딕"/>
        <family val="3"/>
        <charset val="129"/>
      </rPr>
      <t>용도미지정구역</t>
    </r>
  </si>
  <si>
    <r>
      <rPr>
        <sz val="10"/>
        <rFont val="나눔고딕"/>
        <family val="3"/>
        <charset val="129"/>
      </rPr>
      <t>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리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역</t>
    </r>
    <r>
      <rPr>
        <sz val="10"/>
        <rFont val="Arial Narrow"/>
        <family val="2"/>
      </rPr>
      <t xml:space="preserve"> </t>
    </r>
    <phoneticPr fontId="23" type="noConversion"/>
  </si>
  <si>
    <t>Green
belt</t>
    <phoneticPr fontId="23" type="noConversion"/>
  </si>
  <si>
    <t>Areas of restricted
development</t>
    <phoneticPr fontId="23" type="noConversion"/>
  </si>
  <si>
    <t>Non-desig
nated zone</t>
    <phoneticPr fontId="23" type="noConversion"/>
  </si>
  <si>
    <t>Management
area</t>
    <phoneticPr fontId="23" type="noConversion"/>
  </si>
  <si>
    <t>Building land</t>
    <phoneticPr fontId="23" type="noConversion"/>
  </si>
  <si>
    <t>Forest field</t>
    <phoneticPr fontId="23" type="noConversion"/>
  </si>
  <si>
    <t>Factory site</t>
    <phoneticPr fontId="23" type="noConversion"/>
  </si>
  <si>
    <t>Others</t>
  </si>
  <si>
    <t>자료 : 민원봉사실</t>
    <phoneticPr fontId="2" type="noConversion"/>
  </si>
  <si>
    <r>
      <t>10. 공원</t>
    </r>
    <r>
      <rPr>
        <b/>
        <vertAlign val="superscript"/>
        <sz val="16"/>
        <rFont val="맑은 고딕"/>
        <family val="3"/>
        <charset val="129"/>
        <scheme val="minor"/>
      </rPr>
      <t>1)</t>
    </r>
    <phoneticPr fontId="2" type="noConversion"/>
  </si>
  <si>
    <t>Parks</t>
    <phoneticPr fontId="23" type="noConversion"/>
  </si>
  <si>
    <t>단위 : 개소, 천㎡</t>
    <phoneticPr fontId="23" type="noConversion"/>
  </si>
  <si>
    <t>Unit : Number, 1,000㎡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</si>
  <si>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</si>
  <si>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t>총계</t>
  </si>
  <si>
    <r>
      <rPr>
        <sz val="10"/>
        <rFont val="돋움"/>
        <family val="3"/>
        <charset val="129"/>
      </rPr>
      <t>자연공원</t>
    </r>
    <r>
      <rPr>
        <sz val="10"/>
        <rFont val="Arial Narrow"/>
        <family val="2"/>
      </rPr>
      <t xml:space="preserve">  Naturalparks</t>
    </r>
    <phoneticPr fontId="2" type="noConversion"/>
  </si>
  <si>
    <t>(A+B)</t>
    <phoneticPr fontId="23" type="noConversion"/>
  </si>
  <si>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>(A)</t>
    </r>
  </si>
  <si>
    <r>
      <rPr>
        <sz val="10"/>
        <rFont val="나눔고딕"/>
        <family val="3"/>
        <charset val="129"/>
      </rPr>
      <t>국립공원</t>
    </r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</si>
  <si>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</si>
  <si>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원</t>
    </r>
    <phoneticPr fontId="23" type="noConversion"/>
  </si>
  <si>
    <t>Grand Total</t>
  </si>
  <si>
    <t>National</t>
  </si>
  <si>
    <t>Provincial</t>
  </si>
  <si>
    <t>County Park</t>
    <phoneticPr fontId="23" type="noConversion"/>
  </si>
  <si>
    <r>
      <rPr>
        <sz val="10"/>
        <rFont val="나눔고딕"/>
        <family val="3"/>
        <charset val="129"/>
      </rPr>
      <t>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소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</si>
  <si>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적</t>
    </r>
  </si>
  <si>
    <r>
      <rPr>
        <sz val="10"/>
        <rFont val="나눔고딕"/>
        <family val="3"/>
        <charset val="129"/>
      </rPr>
      <t>개소</t>
    </r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</si>
  <si>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적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</si>
  <si>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적</t>
    </r>
    <phoneticPr fontId="2" type="noConversion"/>
  </si>
  <si>
    <t>Number</t>
    <phoneticPr fontId="23" type="noConversion"/>
  </si>
  <si>
    <t>Area</t>
  </si>
  <si>
    <t>Area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</si>
  <si>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</si>
  <si>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r>
      <rPr>
        <sz val="10"/>
        <rFont val="돋움"/>
        <family val="3"/>
        <charset val="129"/>
      </rPr>
      <t>도시공원</t>
    </r>
    <r>
      <rPr>
        <sz val="10"/>
        <rFont val="Arial Narrow"/>
        <family val="2"/>
      </rPr>
      <t xml:space="preserve">  Urbanparks</t>
    </r>
    <phoneticPr fontId="2" type="noConversion"/>
  </si>
  <si>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>(B)</t>
    </r>
    <phoneticPr fontId="2" type="noConversion"/>
  </si>
  <si>
    <r>
      <rPr>
        <sz val="10"/>
        <rFont val="나눔고딕"/>
        <family val="3"/>
        <charset val="129"/>
      </rPr>
      <t>국가도시공원</t>
    </r>
    <phoneticPr fontId="23" type="noConversion"/>
  </si>
  <si>
    <r>
      <rPr>
        <sz val="10"/>
        <rFont val="나눔고딕"/>
        <family val="3"/>
        <charset val="129"/>
      </rPr>
      <t>생활권공원</t>
    </r>
    <phoneticPr fontId="2" type="noConversion"/>
  </si>
  <si>
    <r>
      <rPr>
        <sz val="10"/>
        <rFont val="나눔고딕"/>
        <family val="3"/>
        <charset val="129"/>
      </rPr>
      <t>어린이공원</t>
    </r>
  </si>
  <si>
    <r>
      <rPr>
        <sz val="10"/>
        <rFont val="나눔고딕"/>
        <family val="3"/>
        <charset val="129"/>
      </rPr>
      <t>소공원</t>
    </r>
    <phoneticPr fontId="2" type="noConversion"/>
  </si>
  <si>
    <r>
      <rPr>
        <sz val="10"/>
        <rFont val="나눔고딕"/>
        <family val="3"/>
        <charset val="129"/>
      </rPr>
      <t>근린공원</t>
    </r>
    <phoneticPr fontId="23" type="noConversion"/>
  </si>
  <si>
    <t xml:space="preserve"> Total</t>
    <phoneticPr fontId="2" type="noConversion"/>
  </si>
  <si>
    <t>National</t>
    <phoneticPr fontId="23" type="noConversion"/>
  </si>
  <si>
    <t>Children's</t>
  </si>
  <si>
    <t>Mini</t>
    <phoneticPr fontId="2" type="noConversion"/>
  </si>
  <si>
    <t>Neighbourhood</t>
    <phoneticPr fontId="23" type="noConversion"/>
  </si>
  <si>
    <r>
      <rPr>
        <sz val="10"/>
        <rFont val="나눔고딕"/>
        <family val="3"/>
        <charset val="129"/>
      </rPr>
      <t>개소</t>
    </r>
    <phoneticPr fontId="2" type="noConversion"/>
  </si>
  <si>
    <r>
      <rPr>
        <sz val="10"/>
        <rFont val="나눔고딕"/>
        <family val="3"/>
        <charset val="129"/>
      </rPr>
      <t>도시자연
공원구역</t>
    </r>
    <phoneticPr fontId="23" type="noConversion"/>
  </si>
  <si>
    <r>
      <rPr>
        <sz val="10"/>
        <rFont val="나눔고딕"/>
        <family val="3"/>
        <charset val="129"/>
      </rPr>
      <t>역사공원</t>
    </r>
    <phoneticPr fontId="2" type="noConversion"/>
  </si>
  <si>
    <r>
      <rPr>
        <sz val="10"/>
        <rFont val="나눔고딕"/>
        <family val="3"/>
        <charset val="129"/>
      </rPr>
      <t>문화공원</t>
    </r>
    <phoneticPr fontId="2" type="noConversion"/>
  </si>
  <si>
    <r>
      <rPr>
        <sz val="10"/>
        <rFont val="나눔고딕"/>
        <family val="3"/>
        <charset val="129"/>
      </rPr>
      <t>수변공원</t>
    </r>
    <phoneticPr fontId="2" type="noConversion"/>
  </si>
  <si>
    <r>
      <rPr>
        <sz val="10"/>
        <rFont val="나눔고딕"/>
        <family val="3"/>
        <charset val="129"/>
      </rPr>
      <t>묘지공원</t>
    </r>
    <phoneticPr fontId="2" type="noConversion"/>
  </si>
  <si>
    <r>
      <rPr>
        <sz val="10"/>
        <rFont val="나눔고딕"/>
        <family val="3"/>
        <charset val="129"/>
      </rPr>
      <t>체육공원</t>
    </r>
  </si>
  <si>
    <r>
      <rPr>
        <sz val="10"/>
        <rFont val="나눔고딕"/>
        <family val="3"/>
        <charset val="129"/>
      </rPr>
      <t>기타공원</t>
    </r>
    <phoneticPr fontId="2" type="noConversion"/>
  </si>
  <si>
    <t>Urban natural
park zone</t>
    <phoneticPr fontId="2" type="noConversion"/>
  </si>
  <si>
    <t>Historical</t>
    <phoneticPr fontId="2" type="noConversion"/>
  </si>
  <si>
    <t>Culturall</t>
    <phoneticPr fontId="2" type="noConversion"/>
  </si>
  <si>
    <t>Waterside</t>
    <phoneticPr fontId="2" type="noConversion"/>
  </si>
  <si>
    <t>Grave yard</t>
    <phoneticPr fontId="2" type="noConversion"/>
  </si>
  <si>
    <t>Sports</t>
    <phoneticPr fontId="23" type="noConversion"/>
  </si>
  <si>
    <t>주 : 도시공원 및 녹지 등에 관한 법률 제15조 제1호에 따른 분류</t>
    <phoneticPr fontId="2" type="noConversion"/>
  </si>
  <si>
    <t xml:space="preserve">     1) 조성기준</t>
    <phoneticPr fontId="2" type="noConversion"/>
  </si>
  <si>
    <t>자료 : 공원녹지과</t>
    <phoneticPr fontId="23" type="noConversion"/>
  </si>
  <si>
    <t>9. 용도지구</t>
    <phoneticPr fontId="23" type="noConversion"/>
  </si>
  <si>
    <t>Land by Purpose</t>
    <phoneticPr fontId="23" type="noConversion"/>
  </si>
  <si>
    <t>단위 : ㎢</t>
    <phoneticPr fontId="23" type="noConversion"/>
  </si>
  <si>
    <t>Unit : ㎢</t>
    <phoneticPr fontId="23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</si>
  <si>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2" type="noConversion"/>
  </si>
  <si>
    <r>
      <rPr>
        <sz val="10"/>
        <rFont val="나눔고딕"/>
        <family val="3"/>
        <charset val="129"/>
      </rPr>
      <t>경관지구</t>
    </r>
    <phoneticPr fontId="23" type="noConversion"/>
  </si>
  <si>
    <r>
      <rPr>
        <sz val="10"/>
        <rFont val="나눔고딕"/>
        <family val="3"/>
        <charset val="129"/>
      </rPr>
      <t>고도지구</t>
    </r>
    <phoneticPr fontId="2" type="noConversion"/>
  </si>
  <si>
    <t>Scenic district</t>
    <phoneticPr fontId="23" type="noConversion"/>
  </si>
  <si>
    <r>
      <rPr>
        <sz val="10"/>
        <rFont val="나눔고딕"/>
        <family val="3"/>
        <charset val="129"/>
      </rPr>
      <t>소계</t>
    </r>
    <phoneticPr fontId="23" type="noConversion"/>
  </si>
  <si>
    <r>
      <rPr>
        <sz val="10"/>
        <rFont val="나눔고딕"/>
        <family val="3"/>
        <charset val="129"/>
      </rPr>
      <t>자연</t>
    </r>
    <phoneticPr fontId="23" type="noConversion"/>
  </si>
  <si>
    <r>
      <rPr>
        <sz val="10"/>
        <rFont val="나눔고딕"/>
        <family val="3"/>
        <charset val="129"/>
      </rPr>
      <t>시가지</t>
    </r>
    <phoneticPr fontId="23" type="noConversion"/>
  </si>
  <si>
    <r>
      <rPr>
        <sz val="10"/>
        <rFont val="나눔고딕"/>
        <family val="3"/>
        <charset val="129"/>
      </rPr>
      <t>특화</t>
    </r>
    <phoneticPr fontId="23" type="noConversion"/>
  </si>
  <si>
    <t>Height restriction district</t>
    <phoneticPr fontId="2" type="noConversion"/>
  </si>
  <si>
    <t>Subtotal</t>
    <phoneticPr fontId="23" type="noConversion"/>
  </si>
  <si>
    <t>Natural</t>
    <phoneticPr fontId="23" type="noConversion"/>
  </si>
  <si>
    <t>Scennery</t>
    <phoneticPr fontId="23" type="noConversion"/>
  </si>
  <si>
    <r>
      <rPr>
        <sz val="10"/>
        <rFont val="나눔고딕"/>
        <family val="3"/>
        <charset val="129"/>
      </rPr>
      <t>면적</t>
    </r>
    <phoneticPr fontId="2" type="noConversion"/>
  </si>
  <si>
    <r>
      <rPr>
        <sz val="10"/>
        <rFont val="나눔고딕"/>
        <family val="3"/>
        <charset val="129"/>
      </rPr>
      <t>방화지구</t>
    </r>
    <phoneticPr fontId="2" type="noConversion"/>
  </si>
  <si>
    <r>
      <rPr>
        <sz val="10"/>
        <rFont val="나눔고딕"/>
        <family val="3"/>
        <charset val="129"/>
      </rPr>
      <t>방재지구</t>
    </r>
    <phoneticPr fontId="2" type="noConversion"/>
  </si>
  <si>
    <r>
      <rPr>
        <sz val="10"/>
        <rFont val="나눔고딕"/>
        <family val="3"/>
        <charset val="129"/>
      </rPr>
      <t>보호지구</t>
    </r>
    <phoneticPr fontId="2" type="noConversion"/>
  </si>
  <si>
    <t>Disaster prevention district</t>
    <phoneticPr fontId="2" type="noConversion"/>
  </si>
  <si>
    <t>Protection district</t>
    <phoneticPr fontId="2" type="noConversion"/>
  </si>
  <si>
    <t>Fire-prevention
district</t>
    <phoneticPr fontId="2" type="noConversion"/>
  </si>
  <si>
    <r>
      <rPr>
        <sz val="10"/>
        <rFont val="나눔고딕"/>
        <family val="3"/>
        <charset val="129"/>
      </rPr>
      <t>소계</t>
    </r>
    <phoneticPr fontId="2" type="noConversion"/>
  </si>
  <si>
    <r>
      <rPr>
        <sz val="10"/>
        <rFont val="나눔고딕"/>
        <family val="3"/>
        <charset val="129"/>
      </rPr>
      <t>시가지</t>
    </r>
    <phoneticPr fontId="2" type="noConversion"/>
  </si>
  <si>
    <r>
      <rPr>
        <sz val="10"/>
        <rFont val="나눔고딕"/>
        <family val="3"/>
        <charset val="129"/>
      </rPr>
      <t>자연</t>
    </r>
    <phoneticPr fontId="2" type="noConversion"/>
  </si>
  <si>
    <r>
      <rPr>
        <sz val="10"/>
        <rFont val="나눔고딕"/>
        <family val="3"/>
        <charset val="129"/>
      </rPr>
      <t>역사문화환경</t>
    </r>
    <phoneticPr fontId="2" type="noConversion"/>
  </si>
  <si>
    <t>Natural</t>
    <phoneticPr fontId="2" type="noConversion"/>
  </si>
  <si>
    <t>Subtotal</t>
    <phoneticPr fontId="2" type="noConversion"/>
  </si>
  <si>
    <r>
      <rPr>
        <sz val="10"/>
        <rFont val="나눔고딕"/>
        <family val="3"/>
        <charset val="129"/>
      </rPr>
      <t>취락지구</t>
    </r>
    <phoneticPr fontId="2" type="noConversion"/>
  </si>
  <si>
    <r>
      <rPr>
        <sz val="10"/>
        <rFont val="나눔고딕"/>
        <family val="3"/>
        <charset val="129"/>
      </rPr>
      <t>개발진흥지구</t>
    </r>
    <phoneticPr fontId="2" type="noConversion"/>
  </si>
  <si>
    <t>Settlement district</t>
    <phoneticPr fontId="2" type="noConversion"/>
  </si>
  <si>
    <r>
      <rPr>
        <sz val="10"/>
        <rFont val="나눔고딕"/>
        <family val="3"/>
        <charset val="129"/>
      </rPr>
      <t>중요시설물</t>
    </r>
    <phoneticPr fontId="2" type="noConversion"/>
  </si>
  <si>
    <r>
      <rPr>
        <sz val="10"/>
        <rFont val="나눔고딕"/>
        <family val="3"/>
        <charset val="129"/>
      </rPr>
      <t>생태계</t>
    </r>
    <phoneticPr fontId="2" type="noConversion"/>
  </si>
  <si>
    <r>
      <rPr>
        <sz val="10"/>
        <rFont val="나눔고딕"/>
        <family val="3"/>
        <charset val="129"/>
      </rPr>
      <t>집단</t>
    </r>
    <phoneticPr fontId="2" type="noConversion"/>
  </si>
  <si>
    <r>
      <rPr>
        <sz val="10"/>
        <rFont val="나눔고딕"/>
        <family val="3"/>
        <charset val="129"/>
      </rPr>
      <t>주거</t>
    </r>
    <phoneticPr fontId="2" type="noConversion"/>
  </si>
  <si>
    <t>Major facilities</t>
    <phoneticPr fontId="2" type="noConversion"/>
  </si>
  <si>
    <t>Eco system</t>
    <phoneticPr fontId="23" type="noConversion"/>
  </si>
  <si>
    <t>Collective</t>
    <phoneticPr fontId="2" type="noConversion"/>
  </si>
  <si>
    <t>Residence</t>
    <phoneticPr fontId="2" type="noConversion"/>
  </si>
  <si>
    <r>
      <rPr>
        <sz val="10"/>
        <rFont val="나눔고딕"/>
        <family val="3"/>
        <charset val="129"/>
      </rPr>
      <t>특정용도제한지구</t>
    </r>
    <phoneticPr fontId="2" type="noConversion"/>
  </si>
  <si>
    <r>
      <rPr>
        <sz val="10"/>
        <rFont val="나눔고딕"/>
        <family val="3"/>
        <charset val="129"/>
      </rPr>
      <t>복합용도지구</t>
    </r>
    <phoneticPr fontId="2" type="noConversion"/>
  </si>
  <si>
    <t>Development promotion district</t>
    <phoneticPr fontId="2" type="noConversion"/>
  </si>
  <si>
    <r>
      <rPr>
        <sz val="10"/>
        <rFont val="나눔고딕"/>
        <family val="3"/>
        <charset val="129"/>
      </rPr>
      <t>산업유통</t>
    </r>
    <phoneticPr fontId="2" type="noConversion"/>
  </si>
  <si>
    <r>
      <rPr>
        <sz val="10"/>
        <rFont val="나눔고딕"/>
        <family val="3"/>
        <charset val="129"/>
      </rPr>
      <t>관광휴양</t>
    </r>
    <phoneticPr fontId="2" type="noConversion"/>
  </si>
  <si>
    <r>
      <rPr>
        <sz val="10"/>
        <rFont val="나눔고딕"/>
        <family val="3"/>
        <charset val="129"/>
      </rPr>
      <t>복합</t>
    </r>
    <phoneticPr fontId="2" type="noConversion"/>
  </si>
  <si>
    <r>
      <rPr>
        <sz val="10"/>
        <rFont val="나눔고딕"/>
        <family val="3"/>
        <charset val="129"/>
      </rPr>
      <t>특정</t>
    </r>
    <phoneticPr fontId="2" type="noConversion"/>
  </si>
  <si>
    <t>Special- purpose
restricted district</t>
    <phoneticPr fontId="2" type="noConversion"/>
  </si>
  <si>
    <t>Special- purpose
district</t>
    <phoneticPr fontId="2" type="noConversion"/>
  </si>
  <si>
    <t>Industry and distribution</t>
    <phoneticPr fontId="2" type="noConversion"/>
  </si>
  <si>
    <t>Tourism recreation</t>
    <phoneticPr fontId="2" type="noConversion"/>
  </si>
  <si>
    <t>Complex</t>
    <phoneticPr fontId="2" type="noConversion"/>
  </si>
  <si>
    <t>Specific</t>
    <phoneticPr fontId="2" type="noConversion"/>
  </si>
  <si>
    <t>주 1) 시도별 조례에 의한 지구</t>
    <phoneticPr fontId="23" type="noConversion"/>
  </si>
  <si>
    <t>자료 : 도시디자인과</t>
    <phoneticPr fontId="23" type="noConversion"/>
  </si>
  <si>
    <t>주 1) 도시지역인구는 읍·동 인구임, 비도시지역인구는 면 인구임</t>
    <phoneticPr fontId="2" type="noConversion"/>
  </si>
  <si>
    <t>Natural Environment Preservation Area</t>
    <phoneticPr fontId="2" type="noConversion"/>
  </si>
  <si>
    <t>Agricultural &amp; Forest Area</t>
    <phoneticPr fontId="2" type="noConversion"/>
  </si>
  <si>
    <t>Preservation management Area</t>
    <phoneticPr fontId="2" type="noConversion"/>
  </si>
  <si>
    <t>Sub - total</t>
    <phoneticPr fontId="2" type="noConversion"/>
  </si>
  <si>
    <t>Distributional</t>
    <phoneticPr fontId="2" type="noConversion"/>
  </si>
  <si>
    <t>Neighborhood</t>
    <phoneticPr fontId="2" type="noConversion"/>
  </si>
  <si>
    <t>General</t>
    <phoneticPr fontId="2" type="noConversion"/>
  </si>
  <si>
    <t>Central</t>
    <phoneticPr fontId="2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</si>
  <si>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</si>
  <si>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통</t>
    </r>
    <phoneticPr fontId="2" type="noConversion"/>
  </si>
  <si>
    <r>
      <rPr>
        <sz val="10"/>
        <rFont val="나눔고딕"/>
        <family val="3"/>
        <charset val="129"/>
      </rPr>
      <t>근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린</t>
    </r>
    <phoneticPr fontId="2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</si>
  <si>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반</t>
    </r>
    <phoneticPr fontId="2" type="noConversion"/>
  </si>
  <si>
    <r>
      <rPr>
        <sz val="10"/>
        <rFont val="나눔고딕"/>
        <family val="3"/>
        <charset val="129"/>
      </rPr>
      <t>중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심</t>
    </r>
    <phoneticPr fontId="2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</si>
  <si>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</si>
  <si>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자연환경보전지역</t>
    </r>
    <phoneticPr fontId="2" type="noConversion"/>
  </si>
  <si>
    <r>
      <rPr>
        <sz val="10"/>
        <rFont val="나눔고딕"/>
        <family val="3"/>
        <charset val="129"/>
      </rPr>
      <t>농림지역</t>
    </r>
    <phoneticPr fontId="2" type="noConversion"/>
  </si>
  <si>
    <r>
      <rPr>
        <sz val="10"/>
        <rFont val="나눔고딕"/>
        <family val="3"/>
        <charset val="129"/>
      </rPr>
      <t>보전관리지역</t>
    </r>
    <phoneticPr fontId="2" type="noConversion"/>
  </si>
  <si>
    <t>Industrial zone</t>
    <phoneticPr fontId="2" type="noConversion"/>
  </si>
  <si>
    <t>Commercial   zone</t>
    <phoneticPr fontId="2" type="noConversion"/>
  </si>
  <si>
    <r>
      <rPr>
        <sz val="10"/>
        <rFont val="나눔고딕"/>
        <family val="3"/>
        <charset val="129"/>
      </rPr>
      <t>공업지역</t>
    </r>
    <phoneticPr fontId="2" type="noConversion"/>
  </si>
  <si>
    <t>상업지역</t>
  </si>
  <si>
    <r>
      <rPr>
        <sz val="10"/>
        <rFont val="돋움"/>
        <family val="3"/>
        <charset val="129"/>
      </rPr>
      <t>비도시지역</t>
    </r>
    <r>
      <rPr>
        <sz val="10"/>
        <rFont val="Arial Narrow"/>
        <family val="2"/>
      </rPr>
      <t xml:space="preserve">  RuralArea</t>
    </r>
    <phoneticPr fontId="2" type="noConversion"/>
  </si>
  <si>
    <t>도시지역UrbanArea</t>
  </si>
  <si>
    <t>Production management Area</t>
    <phoneticPr fontId="2" type="noConversion"/>
  </si>
  <si>
    <t>Plan management Area</t>
    <phoneticPr fontId="2" type="noConversion"/>
  </si>
  <si>
    <t>Semiresidential</t>
    <phoneticPr fontId="2" type="noConversion"/>
  </si>
  <si>
    <t>3rd General</t>
    <phoneticPr fontId="2" type="noConversion"/>
  </si>
  <si>
    <t>2nd General</t>
    <phoneticPr fontId="2" type="noConversion"/>
  </si>
  <si>
    <t>1st General</t>
    <phoneticPr fontId="2" type="noConversion"/>
  </si>
  <si>
    <t>2nd Exclusive</t>
    <phoneticPr fontId="2" type="noConversion"/>
  </si>
  <si>
    <t>1st Exclusive</t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</si>
  <si>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3</t>
    </r>
    <r>
      <rPr>
        <sz val="10"/>
        <rFont val="나눔고딕"/>
        <family val="3"/>
        <charset val="129"/>
      </rPr>
      <t>종일반</t>
    </r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</si>
  <si>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2</t>
    </r>
    <r>
      <rPr>
        <sz val="10"/>
        <rFont val="나눔고딕"/>
        <family val="3"/>
        <charset val="129"/>
      </rPr>
      <t>종일반</t>
    </r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</si>
  <si>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1</t>
    </r>
    <r>
      <rPr>
        <sz val="10"/>
        <rFont val="나눔고딕"/>
        <family val="3"/>
        <charset val="129"/>
      </rPr>
      <t>종일반</t>
    </r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</si>
  <si>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2</t>
    </r>
    <r>
      <rPr>
        <sz val="10"/>
        <rFont val="나눔고딕"/>
        <family val="3"/>
        <charset val="129"/>
      </rPr>
      <t>종전용</t>
    </r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</si>
  <si>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1</t>
    </r>
    <r>
      <rPr>
        <sz val="10"/>
        <rFont val="나눔고딕"/>
        <family val="3"/>
        <charset val="129"/>
      </rPr>
      <t>종전용</t>
    </r>
    <phoneticPr fontId="2" type="noConversion"/>
  </si>
  <si>
    <r>
      <rPr>
        <sz val="10"/>
        <rFont val="나눔고딕"/>
        <family val="3"/>
        <charset val="129"/>
      </rPr>
      <t>생산관리지역</t>
    </r>
    <phoneticPr fontId="2" type="noConversion"/>
  </si>
  <si>
    <r>
      <rPr>
        <sz val="10"/>
        <rFont val="나눔고딕"/>
        <family val="3"/>
        <charset val="129"/>
      </rPr>
      <t>계획관리지역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</si>
  <si>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</si>
  <si>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준주거지역</t>
    </r>
    <phoneticPr fontId="2" type="noConversion"/>
  </si>
  <si>
    <r>
      <rPr>
        <sz val="10"/>
        <rFont val="나눔고딕"/>
        <family val="3"/>
        <charset val="129"/>
      </rPr>
      <t>일반주거지역</t>
    </r>
    <r>
      <rPr>
        <sz val="10"/>
        <rFont val="Arial Narrow"/>
        <family val="2"/>
      </rPr>
      <t xml:space="preserve">  General residential</t>
    </r>
    <phoneticPr fontId="2" type="noConversion"/>
  </si>
  <si>
    <r>
      <rPr>
        <sz val="10"/>
        <rFont val="나눔고딕"/>
        <family val="3"/>
        <charset val="129"/>
      </rPr>
      <t>전용주거지역</t>
    </r>
    <r>
      <rPr>
        <sz val="10"/>
        <rFont val="Arial Narrow"/>
        <family val="2"/>
      </rPr>
      <t xml:space="preserve">   Residential only</t>
    </r>
    <phoneticPr fontId="2" type="noConversion"/>
  </si>
  <si>
    <r>
      <rPr>
        <sz val="10"/>
        <rFont val="돋움"/>
        <family val="3"/>
        <charset val="129"/>
      </rPr>
      <t>주거지역</t>
    </r>
    <r>
      <rPr>
        <sz val="10"/>
        <rFont val="Arial Narrow"/>
        <family val="2"/>
      </rPr>
      <t xml:space="preserve">  Residentialzone</t>
    </r>
    <phoneticPr fontId="2" type="noConversion"/>
  </si>
  <si>
    <r>
      <rPr>
        <sz val="10"/>
        <rFont val="돋움"/>
        <family val="3"/>
        <charset val="129"/>
      </rPr>
      <t>도시지역</t>
    </r>
    <r>
      <rPr>
        <sz val="10"/>
        <rFont val="Arial Narrow"/>
        <family val="2"/>
      </rPr>
      <t xml:space="preserve">  UrbanArea</t>
    </r>
    <phoneticPr fontId="2" type="noConversion"/>
  </si>
  <si>
    <t>Agricultural</t>
    <phoneticPr fontId="2" type="noConversion"/>
  </si>
  <si>
    <t>Preserved</t>
    <phoneticPr fontId="2" type="noConversion"/>
  </si>
  <si>
    <t>Sub-total</t>
    <phoneticPr fontId="2" type="noConversion"/>
  </si>
  <si>
    <t>Mixed</t>
    <phoneticPr fontId="2" type="noConversion"/>
  </si>
  <si>
    <t>Exclusive</t>
    <phoneticPr fontId="2" type="noConversion"/>
  </si>
  <si>
    <t>Rural</t>
    <phoneticPr fontId="2" type="noConversion"/>
  </si>
  <si>
    <t>Urban</t>
    <phoneticPr fontId="2" type="noConversion"/>
  </si>
  <si>
    <t>Undesignated</t>
    <phoneticPr fontId="2" type="noConversion"/>
  </si>
  <si>
    <r>
      <rPr>
        <sz val="10"/>
        <rFont val="나눔고딕"/>
        <family val="3"/>
        <charset val="129"/>
      </rPr>
      <t>인구</t>
    </r>
    <r>
      <rPr>
        <vertAlign val="superscript"/>
        <sz val="10"/>
        <rFont val="Arial Narrow"/>
        <family val="2"/>
      </rPr>
      <t xml:space="preserve"> 1)</t>
    </r>
    <phoneticPr fontId="2" type="noConversion"/>
  </si>
  <si>
    <r>
      <rPr>
        <sz val="10"/>
        <rFont val="나눔고딕"/>
        <family val="3"/>
        <charset val="129"/>
      </rPr>
      <t>자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연</t>
    </r>
    <phoneticPr fontId="2" type="noConversion"/>
  </si>
  <si>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산</t>
    </r>
    <phoneticPr fontId="2" type="noConversion"/>
  </si>
  <si>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전</t>
    </r>
    <phoneticPr fontId="2" type="noConversion"/>
  </si>
  <si>
    <r>
      <rPr>
        <sz val="10"/>
        <rFont val="나눔고딕"/>
        <family val="3"/>
        <charset val="129"/>
      </rPr>
      <t>준공업</t>
    </r>
    <phoneticPr fontId="2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</si>
  <si>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반</t>
    </r>
    <phoneticPr fontId="2" type="noConversion"/>
  </si>
  <si>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용</t>
    </r>
    <phoneticPr fontId="2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</si>
  <si>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Sub total</t>
    </r>
    <phoneticPr fontId="2" type="noConversion"/>
  </si>
  <si>
    <t>Grand total</t>
    <phoneticPr fontId="2" type="noConversion"/>
  </si>
  <si>
    <r>
      <rPr>
        <sz val="10"/>
        <rFont val="나눔고딕"/>
        <family val="3"/>
        <charset val="129"/>
      </rPr>
      <t>비도시지역</t>
    </r>
    <phoneticPr fontId="2" type="noConversion"/>
  </si>
  <si>
    <r>
      <rPr>
        <sz val="10"/>
        <rFont val="나눔고딕"/>
        <family val="3"/>
        <charset val="129"/>
      </rPr>
      <t>도시지역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</si>
  <si>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계</t>
    </r>
    <phoneticPr fontId="2" type="noConversion"/>
  </si>
  <si>
    <t>Green  zone</t>
    <phoneticPr fontId="2" type="noConversion"/>
  </si>
  <si>
    <t>Residential zone</t>
    <phoneticPr fontId="2" type="noConversion"/>
  </si>
  <si>
    <t>미지정</t>
  </si>
  <si>
    <t>녹지지역</t>
  </si>
  <si>
    <t>공업지역</t>
  </si>
  <si>
    <r>
      <rPr>
        <sz val="10"/>
        <rFont val="나눔고딕"/>
        <family val="3"/>
        <charset val="129"/>
      </rPr>
      <t>주거지역</t>
    </r>
    <phoneticPr fontId="2" type="noConversion"/>
  </si>
  <si>
    <r>
      <rPr>
        <sz val="10"/>
        <rFont val="나눔고딕"/>
        <family val="3"/>
        <charset val="129"/>
      </rPr>
      <t>도</t>
    </r>
    <r>
      <rPr>
        <sz val="10"/>
        <rFont val="나눔고딕"/>
        <family val="3"/>
        <charset val="129"/>
      </rPr>
      <t>시지</t>
    </r>
    <r>
      <rPr>
        <sz val="10"/>
        <rFont val="나눔고딕"/>
        <family val="3"/>
        <charset val="129"/>
      </rPr>
      <t>역</t>
    </r>
    <r>
      <rPr>
        <sz val="10"/>
        <rFont val="Arial Narrow"/>
        <family val="2"/>
      </rPr>
      <t xml:space="preserve">   Urban  Area</t>
    </r>
    <phoneticPr fontId="2" type="noConversion"/>
  </si>
  <si>
    <r>
      <rPr>
        <sz val="10"/>
        <rFont val="나눔고딕"/>
        <family val="3"/>
        <charset val="129"/>
      </rPr>
      <t>도시지역</t>
    </r>
    <r>
      <rPr>
        <sz val="10"/>
        <rFont val="Arial Narrow"/>
        <family val="2"/>
      </rPr>
      <t xml:space="preserve">    Urban Area</t>
    </r>
    <phoneticPr fontId="2" type="noConversion"/>
  </si>
  <si>
    <r>
      <rPr>
        <sz val="10"/>
        <rFont val="나눔고딕"/>
        <family val="3"/>
        <charset val="129"/>
      </rPr>
      <t>용도지역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총합계</t>
    </r>
    <phoneticPr fontId="2" type="noConversion"/>
  </si>
  <si>
    <r>
      <rPr>
        <sz val="10"/>
        <rFont val="나눔고딕"/>
        <family val="3"/>
        <charset val="129"/>
      </rPr>
      <t>인</t>
    </r>
    <r>
      <rPr>
        <sz val="10"/>
        <rFont val="나눔고딕"/>
        <family val="3"/>
        <charset val="129"/>
      </rPr>
      <t xml:space="preserve">구
</t>
    </r>
    <r>
      <rPr>
        <sz val="10"/>
        <rFont val="Arial Narrow"/>
        <family val="2"/>
      </rPr>
      <t>Population</t>
    </r>
    <phoneticPr fontId="2" type="noConversion"/>
  </si>
  <si>
    <t>Unit : Person,1,000㎡</t>
    <phoneticPr fontId="2" type="noConversion"/>
  </si>
  <si>
    <t>단위 : 명,천㎡</t>
    <phoneticPr fontId="23" type="noConversion"/>
  </si>
  <si>
    <t>Specific Use Area(Cont'd)</t>
    <phoneticPr fontId="2" type="noConversion"/>
  </si>
  <si>
    <t>Specific Use Area</t>
    <phoneticPr fontId="2" type="noConversion"/>
  </si>
  <si>
    <t>8. 용도지역(속)</t>
    <phoneticPr fontId="2" type="noConversion"/>
  </si>
  <si>
    <t>8. 용도지역</t>
    <phoneticPr fontId="2" type="noConversion"/>
  </si>
  <si>
    <t>자료 : 도시디자인과</t>
    <phoneticPr fontId="2" type="noConversion"/>
  </si>
  <si>
    <t>11. 도로</t>
    <phoneticPr fontId="2" type="noConversion"/>
  </si>
  <si>
    <t xml:space="preserve">      Roads</t>
    <phoneticPr fontId="23" type="noConversion"/>
  </si>
  <si>
    <t>단위 : m, %</t>
    <phoneticPr fontId="2" type="noConversion"/>
  </si>
  <si>
    <t>Unit : m, %</t>
    <phoneticPr fontId="2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</si>
  <si>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3" type="noConversion"/>
  </si>
  <si>
    <r>
      <rPr>
        <sz val="10"/>
        <rFont val="나눔고딕"/>
        <family val="3"/>
        <charset val="129"/>
      </rPr>
      <t>합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          Grand  Total</t>
    </r>
    <phoneticPr fontId="23" type="noConversion"/>
  </si>
  <si>
    <r>
      <rPr>
        <sz val="10"/>
        <rFont val="나눔고딕"/>
        <family val="3"/>
        <charset val="129"/>
      </rPr>
      <t xml:space="preserve">고속국도
</t>
    </r>
    <r>
      <rPr>
        <sz val="10"/>
        <rFont val="Arial Narrow"/>
        <family val="2"/>
      </rPr>
      <t xml:space="preserve"> Highway</t>
    </r>
    <phoneticPr fontId="23" type="noConversion"/>
  </si>
  <si>
    <r>
      <t xml:space="preserve">
</t>
    </r>
    <r>
      <rPr>
        <sz val="10"/>
        <rFont val="나눔고딕"/>
        <family val="3"/>
        <charset val="129"/>
      </rPr>
      <t>미개통</t>
    </r>
    <phoneticPr fontId="23" type="noConversion"/>
  </si>
  <si>
    <r>
      <rPr>
        <sz val="10"/>
        <rFont val="나눔고딕"/>
        <family val="3"/>
        <charset val="129"/>
      </rPr>
      <t>개통연장</t>
    </r>
    <phoneticPr fontId="23" type="noConversion"/>
  </si>
  <si>
    <r>
      <rPr>
        <sz val="10"/>
        <rFont val="나눔고딕"/>
        <family val="3"/>
        <charset val="129"/>
      </rPr>
      <t>포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장</t>
    </r>
    <phoneticPr fontId="23" type="noConversion"/>
  </si>
  <si>
    <r>
      <rPr>
        <sz val="10"/>
        <rFont val="나눔고딕"/>
        <family val="3"/>
        <charset val="129"/>
      </rPr>
      <t>미포장</t>
    </r>
    <phoneticPr fontId="23" type="noConversion"/>
  </si>
  <si>
    <t xml:space="preserve"> Opened length</t>
    <phoneticPr fontId="23" type="noConversion"/>
  </si>
  <si>
    <t>Paved</t>
    <phoneticPr fontId="23" type="noConversion"/>
  </si>
  <si>
    <r>
      <rPr>
        <sz val="10"/>
        <rFont val="나눔고딕"/>
        <family val="3"/>
        <charset val="129"/>
      </rPr>
      <t>포장률</t>
    </r>
    <phoneticPr fontId="23" type="noConversion"/>
  </si>
  <si>
    <t>Unpaved</t>
    <phoneticPr fontId="23" type="noConversion"/>
  </si>
  <si>
    <t>Unopened</t>
    <phoneticPr fontId="23" type="noConversion"/>
  </si>
  <si>
    <r>
      <rPr>
        <sz val="10"/>
        <rFont val="나눔고딕"/>
        <family val="3"/>
        <charset val="129"/>
      </rPr>
      <t>포장</t>
    </r>
    <r>
      <rPr>
        <sz val="10"/>
        <rFont val="Arial Narrow"/>
        <family val="2"/>
      </rPr>
      <t xml:space="preserve"> Paverment</t>
    </r>
    <phoneticPr fontId="2" type="noConversion"/>
  </si>
  <si>
    <t>연  별
Year</t>
    <phoneticPr fontId="23" type="noConversion"/>
  </si>
  <si>
    <r>
      <rPr>
        <sz val="10"/>
        <rFont val="나눔고딕"/>
        <family val="3"/>
        <charset val="129"/>
      </rPr>
      <t>일</t>
    </r>
    <r>
      <rPr>
        <sz val="10"/>
        <rFont val="나눔고딕"/>
        <family val="3"/>
        <charset val="129"/>
      </rPr>
      <t>반</t>
    </r>
    <r>
      <rPr>
        <sz val="10"/>
        <rFont val="나눔고딕"/>
        <family val="3"/>
        <charset val="129"/>
      </rPr>
      <t>국</t>
    </r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 General national road</t>
    </r>
    <phoneticPr fontId="2" type="noConversion"/>
  </si>
  <si>
    <r>
      <rPr>
        <sz val="10"/>
        <rFont val="나눔고딕"/>
        <family val="3"/>
        <charset val="129"/>
      </rPr>
      <t>지방도</t>
    </r>
    <r>
      <rPr>
        <sz val="10"/>
        <rFont val="Arial Narrow"/>
        <family val="2"/>
      </rPr>
      <t xml:space="preserve">   Provincial road </t>
    </r>
    <phoneticPr fontId="23" type="noConversion"/>
  </si>
  <si>
    <r>
      <rPr>
        <sz val="10"/>
        <rFont val="나눔고딕"/>
        <family val="3"/>
        <charset val="129"/>
      </rPr>
      <t>미개통</t>
    </r>
    <phoneticPr fontId="23" type="noConversion"/>
  </si>
  <si>
    <t>Paverment</t>
  </si>
  <si>
    <t>Unimproved</t>
    <phoneticPr fontId="23" type="noConversion"/>
  </si>
  <si>
    <r>
      <rPr>
        <sz val="10"/>
        <rFont val="나눔고딕"/>
        <family val="3"/>
        <charset val="129"/>
      </rPr>
      <t>지방도</t>
    </r>
    <r>
      <rPr>
        <sz val="10"/>
        <rFont val="Arial Narrow"/>
        <family val="2"/>
      </rPr>
      <t xml:space="preserve">   Provincial road </t>
    </r>
    <phoneticPr fontId="2" type="noConversion"/>
  </si>
  <si>
    <r>
      <t xml:space="preserve"> </t>
    </r>
    <r>
      <rPr>
        <sz val="10"/>
        <rFont val="나눔고딕"/>
        <family val="3"/>
        <charset val="129"/>
      </rPr>
      <t>시군도</t>
    </r>
    <r>
      <rPr>
        <sz val="10"/>
        <rFont val="Arial Narrow"/>
        <family val="2"/>
      </rPr>
      <t xml:space="preserve">   Si, Gun's Roads</t>
    </r>
    <phoneticPr fontId="23" type="noConversion"/>
  </si>
  <si>
    <r>
      <rPr>
        <sz val="10"/>
        <rFont val="나눔고딕"/>
        <family val="3"/>
        <charset val="129"/>
      </rPr>
      <t>개통연장</t>
    </r>
    <phoneticPr fontId="2" type="noConversion"/>
  </si>
  <si>
    <t>Unimproved</t>
    <phoneticPr fontId="2" type="noConversion"/>
  </si>
  <si>
    <t>자료 : 건설과</t>
    <phoneticPr fontId="23" type="noConversion"/>
  </si>
  <si>
    <t>12. 폭원별 도로현황</t>
    <phoneticPr fontId="23" type="noConversion"/>
  </si>
  <si>
    <t xml:space="preserve">     Roads(by Size)</t>
    <phoneticPr fontId="23" type="noConversion"/>
  </si>
  <si>
    <t>단위 : m</t>
    <phoneticPr fontId="23" type="noConversion"/>
  </si>
  <si>
    <t>Unit : m</t>
    <phoneticPr fontId="6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</si>
  <si>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3" type="noConversion"/>
  </si>
  <si>
    <r>
      <rPr>
        <sz val="10"/>
        <rFont val="나눔고딕"/>
        <family val="3"/>
        <charset val="129"/>
      </rPr>
      <t>도</t>
    </r>
    <r>
      <rPr>
        <sz val="10"/>
        <rFont val="나눔고딕"/>
        <family val="3"/>
        <charset val="129"/>
      </rPr>
      <t>로</t>
    </r>
    <r>
      <rPr>
        <sz val="10"/>
        <rFont val="Arial Narrow"/>
        <family val="2"/>
      </rPr>
      <t xml:space="preserve"> (</t>
    </r>
    <r>
      <rPr>
        <sz val="10"/>
        <rFont val="나눔고딕"/>
        <family val="3"/>
        <charset val="129"/>
      </rPr>
      <t>폭원별</t>
    </r>
    <r>
      <rPr>
        <sz val="10"/>
        <rFont val="Arial Narrow"/>
        <family val="2"/>
      </rPr>
      <t>) 
Roads</t>
    </r>
    <phoneticPr fontId="23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</si>
  <si>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계</t>
    </r>
    <phoneticPr fontId="2" type="noConversion"/>
  </si>
  <si>
    <t>Total</t>
    <phoneticPr fontId="23" type="noConversion"/>
  </si>
  <si>
    <r>
      <t xml:space="preserve">(40m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>)</t>
    </r>
    <phoneticPr fontId="23" type="noConversion"/>
  </si>
  <si>
    <r>
      <t>(25~40m</t>
    </r>
    <r>
      <rPr>
        <sz val="10"/>
        <rFont val="나눔고딕"/>
        <family val="3"/>
        <charset val="129"/>
      </rPr>
      <t>미만</t>
    </r>
    <r>
      <rPr>
        <sz val="10"/>
        <rFont val="Arial Narrow"/>
        <family val="2"/>
      </rPr>
      <t>)</t>
    </r>
    <phoneticPr fontId="23" type="noConversion"/>
  </si>
  <si>
    <r>
      <t>(12~25m</t>
    </r>
    <r>
      <rPr>
        <sz val="10"/>
        <rFont val="나눔고딕"/>
        <family val="3"/>
        <charset val="129"/>
      </rPr>
      <t>미만</t>
    </r>
    <r>
      <rPr>
        <sz val="10"/>
        <rFont val="Arial Narrow"/>
        <family val="2"/>
      </rPr>
      <t>)</t>
    </r>
    <phoneticPr fontId="23" type="noConversion"/>
  </si>
  <si>
    <r>
      <t>(12m</t>
    </r>
    <r>
      <rPr>
        <sz val="10"/>
        <rFont val="나눔고딕"/>
        <family val="3"/>
        <charset val="129"/>
      </rPr>
      <t>미만</t>
    </r>
    <r>
      <rPr>
        <sz val="10"/>
        <rFont val="Arial Narrow"/>
        <family val="2"/>
      </rPr>
      <t>)</t>
    </r>
    <phoneticPr fontId="23" type="noConversion"/>
  </si>
  <si>
    <t>Squares</t>
    <phoneticPr fontId="23" type="noConversion"/>
  </si>
  <si>
    <t>13. 교량</t>
    <phoneticPr fontId="2" type="noConversion"/>
  </si>
  <si>
    <t>13. 교량(속)</t>
    <phoneticPr fontId="2" type="noConversion"/>
  </si>
  <si>
    <t>Bridges</t>
    <phoneticPr fontId="23" type="noConversion"/>
  </si>
  <si>
    <t>Bridges(Cont'd)</t>
    <phoneticPr fontId="23" type="noConversion"/>
  </si>
  <si>
    <t>단위 : 개소, m</t>
    <phoneticPr fontId="23" type="noConversion"/>
  </si>
  <si>
    <t>Unit : Number, m</t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</si>
  <si>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계</t>
    </r>
    <phoneticPr fontId="23" type="noConversion"/>
  </si>
  <si>
    <r>
      <rPr>
        <sz val="10"/>
        <rFont val="나눔고딕"/>
        <family val="3"/>
        <charset val="129"/>
      </rPr>
      <t>고속도로</t>
    </r>
    <phoneticPr fontId="2" type="noConversion"/>
  </si>
  <si>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도</t>
    </r>
    <phoneticPr fontId="23" type="noConversion"/>
  </si>
  <si>
    <t>Grand total</t>
  </si>
  <si>
    <t>Highway</t>
  </si>
  <si>
    <t>Provincial road</t>
  </si>
  <si>
    <r>
      <rPr>
        <sz val="10"/>
        <rFont val="나눔고딕"/>
        <family val="3"/>
        <charset val="129"/>
      </rPr>
      <t>계</t>
    </r>
    <phoneticPr fontId="23" type="noConversion"/>
  </si>
  <si>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설</t>
    </r>
    <phoneticPr fontId="23" type="noConversion"/>
  </si>
  <si>
    <r>
      <rPr>
        <sz val="10"/>
        <rFont val="나눔고딕"/>
        <family val="3"/>
        <charset val="129"/>
      </rPr>
      <t>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설</t>
    </r>
    <phoneticPr fontId="23" type="noConversion"/>
  </si>
  <si>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설</t>
    </r>
    <phoneticPr fontId="2" type="noConversion"/>
  </si>
  <si>
    <t>Constructed</t>
  </si>
  <si>
    <t>Unconstructed</t>
    <phoneticPr fontId="2" type="noConversion"/>
  </si>
  <si>
    <t>Unconstructed</t>
  </si>
  <si>
    <r>
      <rPr>
        <sz val="10"/>
        <rFont val="나눔고딕"/>
        <family val="3"/>
        <charset val="129"/>
      </rPr>
      <t>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소</t>
    </r>
    <phoneticPr fontId="2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</si>
  <si>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장</t>
    </r>
    <phoneticPr fontId="23" type="noConversion"/>
  </si>
  <si>
    <t>Place</t>
    <phoneticPr fontId="2" type="noConversion"/>
  </si>
  <si>
    <t>Length</t>
  </si>
  <si>
    <t>Place</t>
  </si>
  <si>
    <r>
      <rPr>
        <sz val="10"/>
        <rFont val="나눔고딕"/>
        <family val="3"/>
        <charset val="129"/>
      </rPr>
      <t>일반국도</t>
    </r>
    <r>
      <rPr>
        <sz val="10"/>
        <rFont val="Arial Narrow"/>
        <family val="2"/>
      </rPr>
      <t xml:space="preserve"> General Notional road</t>
    </r>
    <phoneticPr fontId="2" type="noConversion"/>
  </si>
  <si>
    <r>
      <rPr>
        <sz val="10"/>
        <rFont val="나눔고딕"/>
        <family val="3"/>
        <charset val="129"/>
      </rPr>
      <t>시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도
</t>
    </r>
    <r>
      <rPr>
        <sz val="10"/>
        <rFont val="Arial Narrow"/>
        <family val="2"/>
      </rPr>
      <t>Si and Gun's road</t>
    </r>
    <phoneticPr fontId="23" type="noConversion"/>
  </si>
  <si>
    <t>ㅔ</t>
    <phoneticPr fontId="2" type="noConversion"/>
  </si>
  <si>
    <t>14. 건설장비</t>
    <phoneticPr fontId="23" type="noConversion"/>
  </si>
  <si>
    <t>14. 건설장비(속)</t>
    <phoneticPr fontId="23" type="noConversion"/>
  </si>
  <si>
    <t>Construction Machinery and Equipments</t>
    <phoneticPr fontId="23" type="noConversion"/>
  </si>
  <si>
    <t>Construction Machinery and Equipments(Cont'd)</t>
    <phoneticPr fontId="23" type="noConversion"/>
  </si>
  <si>
    <t>단위 : 대</t>
  </si>
  <si>
    <t>Unit : Each</t>
    <phoneticPr fontId="23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</si>
  <si>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2" type="noConversion"/>
  </si>
  <si>
    <r>
      <rPr>
        <sz val="10"/>
        <rFont val="나눔고딕"/>
        <family val="3"/>
        <charset val="129"/>
      </rPr>
      <t>모터</t>
    </r>
    <phoneticPr fontId="23" type="noConversion"/>
  </si>
  <si>
    <r>
      <rPr>
        <sz val="10"/>
        <rFont val="나눔고딕"/>
        <family val="3"/>
        <charset val="129"/>
      </rPr>
      <t>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리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트</t>
    </r>
    <r>
      <rPr>
        <sz val="10"/>
        <rFont val="Arial Narrow"/>
        <family val="2"/>
      </rPr>
      <t xml:space="preserve">        Concrete</t>
    </r>
    <phoneticPr fontId="2" type="noConversion"/>
  </si>
  <si>
    <r>
      <rPr>
        <sz val="10"/>
        <rFont val="나눔고딕"/>
        <family val="3"/>
        <charset val="129"/>
      </rPr>
      <t>그레이더</t>
    </r>
    <phoneticPr fontId="23" type="noConversion"/>
  </si>
  <si>
    <r>
      <rPr>
        <sz val="10"/>
        <rFont val="나눔고딕"/>
        <family val="3"/>
        <charset val="129"/>
      </rPr>
      <t>뱃칭플랜트</t>
    </r>
    <phoneticPr fontId="23" type="noConversion"/>
  </si>
  <si>
    <r>
      <rPr>
        <sz val="10"/>
        <rFont val="나눔고딕"/>
        <family val="3"/>
        <charset val="129"/>
      </rPr>
      <t>믹서트럭</t>
    </r>
  </si>
  <si>
    <t>Motor</t>
    <phoneticPr fontId="23" type="noConversion"/>
  </si>
  <si>
    <t>Betching</t>
  </si>
  <si>
    <t>Mixer</t>
    <phoneticPr fontId="23" type="noConversion"/>
  </si>
  <si>
    <t>Graders</t>
    <phoneticPr fontId="23" type="noConversion"/>
  </si>
  <si>
    <t>Plant</t>
  </si>
  <si>
    <t>trucks</t>
    <phoneticPr fontId="23" type="noConversion"/>
  </si>
  <si>
    <t>연   별
Year</t>
    <phoneticPr fontId="2" type="noConversion"/>
  </si>
  <si>
    <r>
      <rPr>
        <sz val="10"/>
        <rFont val="나눔고딕"/>
        <family val="3"/>
        <charset val="129"/>
      </rPr>
      <t>아스팔트</t>
    </r>
    <r>
      <rPr>
        <sz val="10"/>
        <rFont val="Arial Narrow"/>
        <family val="2"/>
      </rPr>
      <t xml:space="preserve">      Asphalt</t>
    </r>
    <phoneticPr fontId="2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</si>
  <si>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</si>
  <si>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r>
      <rPr>
        <sz val="10"/>
        <rFont val="나눔고딕"/>
        <family val="3"/>
        <charset val="129"/>
      </rPr>
      <t>믹싱프랜트</t>
    </r>
  </si>
  <si>
    <t>Mixing</t>
    <phoneticPr fontId="23" type="noConversion"/>
  </si>
  <si>
    <t>plants</t>
    <phoneticPr fontId="23" type="noConversion"/>
  </si>
  <si>
    <t>자료 : 자동차등록사무소</t>
    <phoneticPr fontId="23" type="noConversion"/>
  </si>
  <si>
    <t>자료 :  자동차등록사무소</t>
    <phoneticPr fontId="23" type="noConversion"/>
  </si>
  <si>
    <t>X</t>
  </si>
  <si>
    <t> 21,086</t>
  </si>
  <si>
    <t> 69,230</t>
  </si>
  <si>
    <t> 1,656</t>
  </si>
  <si>
    <t> 1,811</t>
  </si>
  <si>
    <t> 1,636</t>
  </si>
  <si>
    <t> 346</t>
  </si>
  <si>
    <t> 7</t>
  </si>
  <si>
    <t> X</t>
  </si>
  <si>
    <t> 41</t>
  </si>
  <si>
    <t> 46</t>
  </si>
  <si>
    <t> 10,941</t>
  </si>
  <si>
    <t> 2,820</t>
  </si>
  <si>
    <t> 7,622</t>
  </si>
  <si>
    <t> 135</t>
  </si>
  <si>
    <t> 218</t>
  </si>
  <si>
    <t> 146</t>
  </si>
  <si>
    <t> 30,442</t>
  </si>
  <si>
    <t> 4,490</t>
  </si>
  <si>
    <t> 24,547</t>
  </si>
  <si>
    <t> 641</t>
  </si>
  <si>
    <t> 573</t>
  </si>
  <si>
    <t> 191</t>
  </si>
  <si>
    <t> 40,054</t>
  </si>
  <si>
    <t> 5,375</t>
  </si>
  <si>
    <t> 32,799</t>
  </si>
  <si>
    <t> 696</t>
  </si>
  <si>
    <t> 924</t>
  </si>
  <si>
    <t> 260</t>
  </si>
  <si>
    <t> 2,340</t>
  </si>
  <si>
    <t> 1,855</t>
  </si>
  <si>
    <t> 186</t>
  </si>
  <si>
    <t> 85</t>
  </si>
  <si>
    <t> 30</t>
  </si>
  <si>
    <t> 184</t>
  </si>
  <si>
    <t> 4,996</t>
  </si>
  <si>
    <t> 1,881</t>
  </si>
  <si>
    <t> 2,789</t>
  </si>
  <si>
    <t> 47</t>
  </si>
  <si>
    <t> 22</t>
  </si>
  <si>
    <t> 257</t>
  </si>
  <si>
    <t> 3,136</t>
  </si>
  <si>
    <t> 1,699</t>
  </si>
  <si>
    <t> 1,152</t>
  </si>
  <si>
    <t> 37</t>
  </si>
  <si>
    <t> 245</t>
  </si>
  <si>
    <t> 1,602</t>
  </si>
  <si>
    <t> 1,260</t>
  </si>
  <si>
    <t> 127</t>
  </si>
  <si>
    <t> 15</t>
  </si>
  <si>
    <t> 200</t>
  </si>
  <si>
    <t> 1,468</t>
  </si>
  <si>
    <t> 1,360</t>
  </si>
  <si>
    <t> 107</t>
  </si>
  <si>
    <t>-</t>
  </si>
  <si>
    <t xml:space="preserve"> -</t>
  </si>
  <si>
    <t xml:space="preserve"> -  </t>
  </si>
  <si>
    <t>-</t>
    <phoneticPr fontId="2" type="noConversion"/>
  </si>
  <si>
    <t xml:space="preserve"> - </t>
  </si>
  <si>
    <r>
      <rPr>
        <sz val="10"/>
        <rFont val="맑은 고딕"/>
        <family val="3"/>
        <charset val="129"/>
      </rPr>
      <t>총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주택수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Total number of housing</t>
    </r>
    <phoneticPr fontId="2" type="noConversion"/>
  </si>
  <si>
    <r>
      <rPr>
        <sz val="10"/>
        <rFont val="맑은 고딕"/>
        <family val="3"/>
        <charset val="129"/>
      </rPr>
      <t>개인소유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주택수</t>
    </r>
    <r>
      <rPr>
        <sz val="1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2)</t>
    </r>
    <r>
      <rPr>
        <sz val="10"/>
        <rFont val="Arial Narrow"/>
        <family val="2"/>
      </rPr>
      <t xml:space="preserve">
Housing units owned by residents</t>
    </r>
    <phoneticPr fontId="2" type="noConversion"/>
  </si>
  <si>
    <r>
      <rPr>
        <sz val="10"/>
        <rFont val="맑은 고딕"/>
        <family val="3"/>
        <charset val="129"/>
      </rPr>
      <t xml:space="preserve">동일시군구
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거주자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소유주택</t>
    </r>
    <r>
      <rPr>
        <sz val="10"/>
        <rFont val="Arial Narrow"/>
        <family val="2"/>
      </rPr>
      <t xml:space="preserve">
Local housing units
owned by residents</t>
    </r>
    <phoneticPr fontId="2" type="noConversion"/>
  </si>
  <si>
    <r>
      <rPr>
        <sz val="10"/>
        <rFont val="맑은 고딕"/>
        <family val="3"/>
        <charset val="129"/>
      </rPr>
      <t>동일시도내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 xml:space="preserve">타시군구
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거주자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 xml:space="preserve">소유주택
</t>
    </r>
    <r>
      <rPr>
        <sz val="10"/>
        <rFont val="Arial Narrow"/>
        <family val="3"/>
      </rPr>
      <t>Local Housing units owned by residents of neighboring regions(si, gun, gu)</t>
    </r>
    <phoneticPr fontId="2" type="noConversion"/>
  </si>
  <si>
    <r>
      <rPr>
        <sz val="10"/>
        <rFont val="맑은 고딕"/>
        <family val="3"/>
        <charset val="129"/>
      </rPr>
      <t>타시도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거주자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 xml:space="preserve">소유주택
</t>
    </r>
    <r>
      <rPr>
        <sz val="10"/>
        <rFont val="Arial Narrow"/>
        <family val="3"/>
      </rPr>
      <t>Local housing units owned by non-residents</t>
    </r>
    <phoneticPr fontId="2" type="noConversion"/>
  </si>
  <si>
    <r>
      <rPr>
        <sz val="10"/>
        <rFont val="맑은 고딕"/>
        <family val="3"/>
        <charset val="129"/>
      </rPr>
      <t>총가구</t>
    </r>
    <r>
      <rPr>
        <sz val="10"/>
        <rFont val="Arial Narrow"/>
        <family val="2"/>
      </rPr>
      <t>(</t>
    </r>
    <r>
      <rPr>
        <sz val="10"/>
        <rFont val="맑은 고딕"/>
        <family val="3"/>
        <charset val="129"/>
      </rPr>
      <t>일반가구</t>
    </r>
    <r>
      <rPr>
        <sz val="10"/>
        <rFont val="Arial Narrow"/>
        <family val="2"/>
      </rPr>
      <t xml:space="preserve">) </t>
    </r>
    <r>
      <rPr>
        <vertAlign val="superscript"/>
        <sz val="10"/>
        <rFont val="Arial Narrow"/>
        <family val="2"/>
      </rPr>
      <t>3)
Total general households</t>
    </r>
    <r>
      <rPr>
        <sz val="10"/>
        <rFont val="Arial Narrow"/>
        <family val="2"/>
      </rPr>
      <t xml:space="preserve">
(A)</t>
    </r>
    <phoneticPr fontId="2" type="noConversion"/>
  </si>
  <si>
    <r>
      <rPr>
        <sz val="10"/>
        <rFont val="맑은 고딕"/>
        <family val="3"/>
        <charset val="129"/>
      </rPr>
      <t xml:space="preserve">주택소유가구
</t>
    </r>
    <r>
      <rPr>
        <sz val="10"/>
        <rFont val="Arial Narrow"/>
        <family val="3"/>
      </rPr>
      <t>Households with housing ownership</t>
    </r>
    <r>
      <rPr>
        <sz val="10"/>
        <rFont val="맑은 고딕"/>
        <family val="3"/>
        <charset val="129"/>
      </rPr>
      <t xml:space="preserve">
</t>
    </r>
    <r>
      <rPr>
        <sz val="10"/>
        <rFont val="Arial Narrow"/>
        <family val="2"/>
      </rPr>
      <t>(B)</t>
    </r>
    <phoneticPr fontId="2" type="noConversion"/>
  </si>
  <si>
    <r>
      <rPr>
        <sz val="10"/>
        <rFont val="맑은 고딕"/>
        <family val="3"/>
        <charset val="129"/>
      </rPr>
      <t>가구주택소유율</t>
    </r>
    <r>
      <rPr>
        <sz val="10"/>
        <rFont val="Arial Narrow"/>
        <family val="2"/>
      </rPr>
      <t xml:space="preserve">(%) </t>
    </r>
    <r>
      <rPr>
        <vertAlign val="superscript"/>
        <sz val="10"/>
        <rFont val="Arial Narrow"/>
        <family val="2"/>
      </rPr>
      <t>4)
Ratio of households with housing ownership</t>
    </r>
    <r>
      <rPr>
        <sz val="10"/>
        <rFont val="Arial Narrow"/>
        <family val="2"/>
      </rPr>
      <t xml:space="preserve">
(B/A)</t>
    </r>
    <phoneticPr fontId="2" type="noConversion"/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</si>
  <si>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 xml:space="preserve">  (B)
Total</t>
    </r>
    <phoneticPr fontId="2" type="noConversion"/>
  </si>
  <si>
    <t>Specialized</t>
    <phoneticPr fontId="2" type="noConversion"/>
  </si>
  <si>
    <t>Built-up</t>
    <phoneticPr fontId="2" type="noConversion"/>
  </si>
  <si>
    <t>Historical,cultural
and environmental</t>
    <phoneticPr fontId="2" type="noConversion"/>
  </si>
  <si>
    <r>
      <rPr>
        <sz val="10"/>
        <rFont val="맑은 고딕"/>
        <family val="3"/>
        <charset val="129"/>
      </rPr>
      <t>광로</t>
    </r>
    <r>
      <rPr>
        <sz val="10"/>
        <rFont val="Arial Narrow"/>
        <family val="2"/>
      </rPr>
      <t xml:space="preserve">
Avenues</t>
    </r>
    <phoneticPr fontId="2" type="noConversion"/>
  </si>
  <si>
    <r>
      <rPr>
        <sz val="10"/>
        <rFont val="맑은 고딕"/>
        <family val="3"/>
        <charset val="129"/>
      </rPr>
      <t>대로</t>
    </r>
    <r>
      <rPr>
        <sz val="10"/>
        <rFont val="Arial Narrow"/>
        <family val="2"/>
      </rPr>
      <t xml:space="preserve">
Streets</t>
    </r>
    <phoneticPr fontId="2" type="noConversion"/>
  </si>
  <si>
    <r>
      <rPr>
        <sz val="10"/>
        <rFont val="맑은 고딕"/>
        <family val="3"/>
        <charset val="129"/>
      </rPr>
      <t>중로</t>
    </r>
    <r>
      <rPr>
        <sz val="10"/>
        <rFont val="Arial Narrow"/>
        <family val="2"/>
      </rPr>
      <t xml:space="preserve">
Roads</t>
    </r>
    <phoneticPr fontId="2" type="noConversion"/>
  </si>
  <si>
    <r>
      <rPr>
        <sz val="10"/>
        <rFont val="맑은 고딕"/>
        <family val="3"/>
        <charset val="129"/>
      </rPr>
      <t>소로</t>
    </r>
    <r>
      <rPr>
        <sz val="10"/>
        <rFont val="Arial Narrow"/>
        <family val="2"/>
      </rPr>
      <t xml:space="preserve">
Paths</t>
    </r>
    <phoneticPr fontId="2" type="noConversion"/>
  </si>
  <si>
    <r>
      <rPr>
        <sz val="10"/>
        <rFont val="맑은 고딕"/>
        <family val="3"/>
        <charset val="129"/>
      </rPr>
      <t xml:space="preserve">광장
</t>
    </r>
    <r>
      <rPr>
        <sz val="10"/>
        <rFont val="Arial Narrow"/>
        <family val="2"/>
      </rPr>
      <t>(</t>
    </r>
    <r>
      <rPr>
        <sz val="10"/>
        <rFont val="맑은 고딕"/>
        <family val="3"/>
        <charset val="129"/>
      </rPr>
      <t>개소</t>
    </r>
    <r>
      <rPr>
        <sz val="10"/>
        <rFont val="Arial Narrow"/>
        <family val="2"/>
      </rPr>
      <t>)</t>
    </r>
    <phoneticPr fontId="2" type="noConversion"/>
  </si>
  <si>
    <r>
      <rPr>
        <sz val="10"/>
        <rFont val="나눔고딕"/>
        <family val="3"/>
        <charset val="129"/>
      </rPr>
      <t>주제공원</t>
    </r>
    <r>
      <rPr>
        <sz val="10"/>
        <rFont val="Arial Narrow"/>
        <family val="2"/>
      </rPr>
      <t xml:space="preserve"> Theme park</t>
    </r>
    <phoneticPr fontId="2" type="noConversion"/>
  </si>
  <si>
    <t>주 : 2인 이상이 공동으로 소유한 주택의 경우 거주 지역별로 소유자의 지분을 합산하여 지분이 가장 높은
     지역을 소유 지역으로 할당
    1) 총주택: 단독주택, 아파트, 연립주택, 다세대주택, 비거주용건물내 주택
    2) 개인소유 주택 수는 각 시도에 거주하는 주택 소유자가 전국에 소유하고 있는 모든 주택에 대한 지분을
       합산하여 산출한 가상의 주택 수로 주택 소재지 기준 주택수와 다름
    3) 일반가구 : 가족으로 이루어진 가구, 가조과 5인 이하의 남남이 함께 사는 가구, 1인가구,
       가족이 아닌 남남끼리 사는 5인 이하의 가구
    ※ 한국인과 외국인이 함께 사는 5인 이하 가구는 일반가구에 포함
    4) 가구 주택소유율 : 전체 일반가구 중 주택을 소유한 가구의 비율(B/A)
자료 : 국가데이터처 「주택소유통계」</t>
    <phoneticPr fontId="2" type="noConversion"/>
  </si>
  <si>
    <t xml:space="preserve">자료 : 국가데이터처 「주택총조사」 </t>
    <phoneticPr fontId="23" type="noConversion"/>
  </si>
  <si>
    <t>불도저
Bulldozers</t>
    <phoneticPr fontId="23" type="noConversion"/>
  </si>
  <si>
    <t>굴착기
Excavators</t>
    <phoneticPr fontId="2" type="noConversion"/>
  </si>
  <si>
    <r>
      <rPr>
        <sz val="10"/>
        <rFont val="나눔고딕"/>
        <family val="3"/>
        <charset val="129"/>
      </rPr>
      <t>로더</t>
    </r>
    <r>
      <rPr>
        <sz val="10"/>
        <rFont val="Arial Narrow"/>
        <family val="2"/>
      </rPr>
      <t xml:space="preserve">
Loaders</t>
    </r>
    <phoneticPr fontId="23" type="noConversion"/>
  </si>
  <si>
    <r>
      <rPr>
        <sz val="10"/>
        <rFont val="나눔고딕"/>
        <family val="3"/>
        <charset val="129"/>
      </rPr>
      <t>지게차</t>
    </r>
    <r>
      <rPr>
        <sz val="10"/>
        <rFont val="Arial Narrow"/>
        <family val="2"/>
      </rPr>
      <t xml:space="preserve">
Forklifts</t>
    </r>
    <phoneticPr fontId="2" type="noConversion"/>
  </si>
  <si>
    <r>
      <rPr>
        <sz val="10"/>
        <rFont val="나눔고딕"/>
        <family val="3"/>
        <charset val="129"/>
      </rPr>
      <t>스크</t>
    </r>
    <r>
      <rPr>
        <sz val="10"/>
        <rFont val="Arial Narrow"/>
        <family val="2"/>
      </rPr>
      <t xml:space="preserve">
</t>
    </r>
    <r>
      <rPr>
        <sz val="10"/>
        <rFont val="바탕"/>
        <family val="2"/>
        <charset val="129"/>
      </rPr>
      <t>레이퍼</t>
    </r>
    <r>
      <rPr>
        <sz val="10"/>
        <rFont val="Arial Narrow"/>
        <family val="2"/>
      </rPr>
      <t xml:space="preserve">
Scrapers</t>
    </r>
    <phoneticPr fontId="23" type="noConversion"/>
  </si>
  <si>
    <r>
      <rPr>
        <sz val="10"/>
        <rFont val="나눔고딕"/>
        <family val="3"/>
        <charset val="129"/>
      </rPr>
      <t>기중기</t>
    </r>
    <r>
      <rPr>
        <sz val="10"/>
        <rFont val="Arial Narrow"/>
        <family val="2"/>
      </rPr>
      <t xml:space="preserve">
Cranes</t>
    </r>
    <phoneticPr fontId="23" type="noConversion"/>
  </si>
  <si>
    <r>
      <rPr>
        <sz val="10"/>
        <rFont val="나눔고딕"/>
        <family val="3"/>
        <charset val="129"/>
      </rPr>
      <t>롤러</t>
    </r>
    <r>
      <rPr>
        <sz val="10"/>
        <rFont val="Arial Narrow"/>
        <family val="2"/>
      </rPr>
      <t xml:space="preserve">
Rollers</t>
    </r>
    <phoneticPr fontId="23" type="noConversion"/>
  </si>
  <si>
    <r>
      <rPr>
        <sz val="10"/>
        <rFont val="나눔고딕"/>
        <family val="3"/>
        <charset val="129"/>
      </rPr>
      <t>휘니셔</t>
    </r>
    <r>
      <rPr>
        <sz val="10"/>
        <rFont val="Arial Narrow"/>
        <family val="2"/>
      </rPr>
      <t xml:space="preserve">
Finishers</t>
    </r>
    <phoneticPr fontId="2" type="noConversion"/>
  </si>
  <si>
    <r>
      <rPr>
        <sz val="10"/>
        <rFont val="나눔고딕"/>
        <family val="3"/>
        <charset val="129"/>
      </rPr>
      <t>살포기</t>
    </r>
    <r>
      <rPr>
        <sz val="10"/>
        <rFont val="Arial Narrow"/>
        <family val="2"/>
      </rPr>
      <t xml:space="preserve">
Distributors</t>
    </r>
    <phoneticPr fontId="2" type="noConversion"/>
  </si>
  <si>
    <r>
      <rPr>
        <sz val="10"/>
        <rFont val="나눔고딕"/>
        <family val="3"/>
        <charset val="129"/>
      </rPr>
      <t>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프</t>
    </r>
    <r>
      <rPr>
        <sz val="10"/>
        <rFont val="Arial Narrow"/>
        <family val="2"/>
      </rPr>
      <t xml:space="preserve">
Pumps</t>
    </r>
    <phoneticPr fontId="2" type="noConversion"/>
  </si>
  <si>
    <t>골재살포기
Aggregate
distributors</t>
    <phoneticPr fontId="23" type="noConversion"/>
  </si>
  <si>
    <r>
      <rPr>
        <sz val="10"/>
        <rFont val="나눔고딕"/>
        <family val="3"/>
        <charset val="129"/>
      </rPr>
      <t>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
Crushers</t>
    </r>
    <phoneticPr fontId="23" type="noConversion"/>
  </si>
  <si>
    <r>
      <rPr>
        <sz val="10"/>
        <rFont val="나눔고딕"/>
        <family val="3"/>
        <charset val="129"/>
      </rPr>
      <t>공기압축기</t>
    </r>
    <r>
      <rPr>
        <sz val="10"/>
        <rFont val="Arial Narrow"/>
        <family val="2"/>
      </rPr>
      <t xml:space="preserve">
Compressors</t>
    </r>
    <phoneticPr fontId="2" type="noConversion"/>
  </si>
  <si>
    <r>
      <rPr>
        <sz val="10"/>
        <rFont val="나눔고딕"/>
        <family val="3"/>
        <charset val="129"/>
      </rPr>
      <t>천공기</t>
    </r>
    <r>
      <rPr>
        <sz val="10"/>
        <rFont val="Arial Narrow"/>
        <family val="2"/>
      </rPr>
      <t xml:space="preserve">
Boring
machine</t>
    </r>
    <phoneticPr fontId="2" type="noConversion"/>
  </si>
  <si>
    <r>
      <rPr>
        <sz val="10"/>
        <rFont val="나눔고딕"/>
        <family val="3"/>
        <charset val="129"/>
      </rPr>
      <t>자갈채취기</t>
    </r>
    <r>
      <rPr>
        <sz val="10"/>
        <rFont val="Arial Narrow"/>
        <family val="2"/>
      </rPr>
      <t xml:space="preserve">
Gravel
collectors</t>
    </r>
    <phoneticPr fontId="2" type="noConversion"/>
  </si>
  <si>
    <r>
      <rPr>
        <sz val="10"/>
        <rFont val="나눔고딕"/>
        <family val="3"/>
        <charset val="129"/>
      </rPr>
      <t>준설선</t>
    </r>
    <r>
      <rPr>
        <sz val="10"/>
        <rFont val="Arial Narrow"/>
        <family val="2"/>
      </rPr>
      <t xml:space="preserve">
Dredgers</t>
    </r>
    <phoneticPr fontId="2" type="noConversion"/>
  </si>
  <si>
    <r>
      <rPr>
        <sz val="10"/>
        <rFont val="나눔고딕"/>
        <family val="3"/>
        <charset val="129"/>
      </rPr>
      <t xml:space="preserve">노상안정기
</t>
    </r>
    <r>
      <rPr>
        <sz val="10"/>
        <rFont val="Arial Narrow"/>
        <family val="3"/>
      </rPr>
      <t>Road
stabilizers</t>
    </r>
    <phoneticPr fontId="2" type="noConversion"/>
  </si>
  <si>
    <r>
      <rPr>
        <sz val="10"/>
        <rFont val="나눔고딕"/>
        <family val="3"/>
        <charset val="129"/>
      </rPr>
      <t xml:space="preserve">항타및
항발기
</t>
    </r>
    <r>
      <rPr>
        <sz val="10"/>
        <rFont val="Arial Narrow"/>
        <family val="3"/>
      </rPr>
      <t>Rock drills</t>
    </r>
    <phoneticPr fontId="23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</si>
  <si>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 xml:space="preserve">타
</t>
    </r>
    <r>
      <rPr>
        <sz val="10"/>
        <rFont val="Arial Narrow"/>
        <family val="3"/>
      </rPr>
      <t>Others</t>
    </r>
    <phoneticPr fontId="2" type="noConversion"/>
  </si>
  <si>
    <r>
      <rPr>
        <sz val="10"/>
        <rFont val="나눔고딕"/>
        <family val="3"/>
        <charset val="129"/>
      </rPr>
      <t xml:space="preserve">타워크레인
</t>
    </r>
    <r>
      <rPr>
        <sz val="10"/>
        <rFont val="Arial Narrow"/>
        <family val="3"/>
      </rPr>
      <t>tower
cranes</t>
    </r>
    <phoneticPr fontId="2" type="noConversion"/>
  </si>
  <si>
    <t>자료 : 건설과</t>
    <phoneticPr fontId="62" type="noConversion"/>
  </si>
  <si>
    <r>
      <rPr>
        <sz val="10"/>
        <rFont val="나눔고딕"/>
        <family val="3"/>
        <charset val="129"/>
      </rPr>
      <t>덤프</t>
    </r>
    <r>
      <rPr>
        <sz val="10"/>
        <rFont val="맑은 고딕"/>
        <family val="2"/>
        <charset val="129"/>
      </rPr>
      <t xml:space="preserve">트럭
</t>
    </r>
    <r>
      <rPr>
        <sz val="10"/>
        <rFont val="Arial Narrow"/>
        <family val="2"/>
      </rPr>
      <t>Dump trucks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</si>
</sst>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 * #,##0_ ;_ * \-#,##0_ ;_ * &quot;-&quot;_ ;_ @_ "/>
    <numFmt numFmtId="178" formatCode="#,##0;[Red]#,##0"/>
    <numFmt numFmtId="179" formatCode="#,##0.0_ "/>
    <numFmt numFmtId="180" formatCode="#,##0.00_ "/>
    <numFmt numFmtId="181" formatCode="0_);[Red]\(0\)"/>
  </numFmts>
  <fonts count="83">
    <font>
      <sz val="12"/>
      <name val="Times New Roman"/>
      <family val="1"/>
    </font>
    <font>
      <sz val="12"/>
      <name val="Times New Roman"/>
      <family val="1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바탕체"/>
      <family val="1"/>
      <charset val="129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9"/>
      <name val="바탕체"/>
      <family val="1"/>
      <charset val="129"/>
    </font>
    <font>
      <sz val="12"/>
      <name val="바탕체"/>
      <family val="1"/>
      <charset val="129"/>
    </font>
    <font>
      <sz val="9"/>
      <name val="Times New Roman"/>
      <family val="1"/>
    </font>
    <font>
      <sz val="10"/>
      <name val="Arial Narrow"/>
      <family val="2"/>
    </font>
    <font>
      <sz val="10"/>
      <name val="나눔고딕"/>
      <family val="3"/>
      <charset val="129"/>
    </font>
    <font>
      <sz val="10"/>
      <name val="돋움"/>
      <family val="3"/>
      <charset val="129"/>
    </font>
    <font>
      <vertAlign val="superscript"/>
      <sz val="10"/>
      <name val="Arial Narrow"/>
      <family val="2"/>
    </font>
    <font>
      <sz val="11"/>
      <name val="맑은 고딕"/>
      <family val="3"/>
      <charset val="129"/>
      <scheme val="major"/>
    </font>
    <font>
      <sz val="11"/>
      <name val="Arial Narrow"/>
      <family val="2"/>
    </font>
    <font>
      <b/>
      <sz val="11"/>
      <name val="Courier New"/>
      <family val="3"/>
    </font>
    <font>
      <sz val="11"/>
      <name val="Courier New"/>
      <family val="3"/>
    </font>
    <font>
      <b/>
      <sz val="11"/>
      <name val="맑은 고딕"/>
      <family val="3"/>
      <charset val="129"/>
      <scheme val="major"/>
    </font>
    <font>
      <b/>
      <sz val="11"/>
      <name val="Arial Narrow"/>
      <family val="2"/>
    </font>
    <font>
      <sz val="8.5"/>
      <name val="바탕체"/>
      <family val="1"/>
      <charset val="129"/>
    </font>
    <font>
      <sz val="9"/>
      <name val="맑은 고딕"/>
      <family val="3"/>
      <charset val="129"/>
      <scheme val="minor"/>
    </font>
    <font>
      <sz val="9"/>
      <name val="바탕"/>
      <family val="1"/>
      <charset val="129"/>
    </font>
    <font>
      <b/>
      <sz val="14"/>
      <color indexed="12"/>
      <name val="Times New Roman"/>
      <family val="1"/>
    </font>
    <font>
      <sz val="10"/>
      <color indexed="8"/>
      <name val="굴림"/>
      <family val="3"/>
      <charset val="129"/>
    </font>
    <font>
      <b/>
      <sz val="9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10"/>
      <name val="맑은 고딕"/>
      <family val="3"/>
      <charset val="129"/>
      <scheme val="major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굴림체"/>
      <family val="3"/>
      <charset val="129"/>
    </font>
    <font>
      <b/>
      <sz val="14"/>
      <color indexed="12"/>
      <name val="바탕체"/>
      <family val="1"/>
      <charset val="129"/>
    </font>
    <font>
      <sz val="11"/>
      <color indexed="8"/>
      <name val="Courier New"/>
      <family val="3"/>
    </font>
    <font>
      <sz val="12"/>
      <name val="Arial Narrow"/>
      <family val="2"/>
    </font>
    <font>
      <sz val="12"/>
      <color rgb="FFFF0000"/>
      <name val="바탕체"/>
      <family val="1"/>
      <charset val="129"/>
    </font>
    <font>
      <sz val="11"/>
      <color theme="1"/>
      <name val="Arial Narrow"/>
      <family val="2"/>
    </font>
    <font>
      <b/>
      <sz val="10"/>
      <name val="맑은 고딕"/>
      <family val="3"/>
      <charset val="129"/>
      <scheme val="major"/>
    </font>
    <font>
      <sz val="10"/>
      <name val="바탕"/>
      <family val="1"/>
      <charset val="129"/>
    </font>
    <font>
      <sz val="10"/>
      <name val="맑은 고딕"/>
      <family val="3"/>
      <charset val="129"/>
    </font>
    <font>
      <sz val="9"/>
      <color indexed="8"/>
      <name val="맑은 고딕"/>
      <family val="3"/>
      <charset val="129"/>
      <scheme val="minor"/>
    </font>
    <font>
      <sz val="14"/>
      <name val="바탕체"/>
      <family val="1"/>
      <charset val="129"/>
    </font>
    <font>
      <sz val="12"/>
      <name val="Courier New"/>
      <family val="3"/>
    </font>
    <font>
      <sz val="11"/>
      <color indexed="8"/>
      <name val="맑은 고딕"/>
      <family val="2"/>
      <scheme val="minor"/>
    </font>
    <font>
      <sz val="9"/>
      <color indexed="8"/>
      <name val="바탕"/>
      <family val="1"/>
      <charset val="129"/>
    </font>
    <font>
      <sz val="10"/>
      <color theme="1"/>
      <name val="바탕체"/>
      <family val="1"/>
      <charset val="129"/>
    </font>
    <font>
      <b/>
      <sz val="10"/>
      <color theme="1"/>
      <name val="바탕체"/>
      <family val="1"/>
      <charset val="129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b/>
      <vertAlign val="superscript"/>
      <sz val="16"/>
      <name val="맑은 고딕"/>
      <family val="3"/>
      <charset val="129"/>
      <scheme val="minor"/>
    </font>
    <font>
      <b/>
      <sz val="12"/>
      <name val="바탕체"/>
      <family val="1"/>
      <charset val="129"/>
    </font>
    <font>
      <sz val="10"/>
      <color indexed="8"/>
      <name val="Courier New"/>
      <family val="3"/>
    </font>
    <font>
      <sz val="12"/>
      <name val="굴림"/>
      <family val="3"/>
      <charset val="129"/>
    </font>
    <font>
      <b/>
      <sz val="12"/>
      <name val="맑은 고딕"/>
      <family val="3"/>
      <charset val="129"/>
      <scheme val="minor"/>
    </font>
    <font>
      <b/>
      <sz val="15"/>
      <name val="바탕체"/>
      <family val="1"/>
      <charset val="129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맑은 고딕"/>
      <family val="3"/>
      <charset val="129"/>
      <scheme val="minor"/>
    </font>
    <font>
      <sz val="10"/>
      <name val="Courier New"/>
      <family val="3"/>
    </font>
    <font>
      <sz val="16"/>
      <name val="순명조"/>
      <family val="3"/>
      <charset val="129"/>
    </font>
    <font>
      <sz val="9"/>
      <name val="Courier New"/>
      <family val="3"/>
    </font>
    <font>
      <b/>
      <sz val="9"/>
      <name val="Courier New"/>
      <family val="3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9"/>
      <name val="굴림체"/>
      <family val="3"/>
      <charset val="129"/>
    </font>
    <font>
      <i/>
      <sz val="11"/>
      <name val="Arial Narrow"/>
      <family val="2"/>
    </font>
    <font>
      <b/>
      <sz val="11"/>
      <color theme="1"/>
      <name val="맑은 고딕"/>
      <family val="3"/>
      <charset val="129"/>
      <scheme val="major"/>
    </font>
    <font>
      <b/>
      <sz val="12"/>
      <name val="Times New Roman"/>
      <family val="1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3"/>
      <charset val="129"/>
    </font>
    <font>
      <sz val="10"/>
      <name val="Arial Narrow"/>
      <family val="3"/>
    </font>
    <font>
      <sz val="9"/>
      <name val="Arial Narrow"/>
      <family val="2"/>
    </font>
    <font>
      <sz val="11"/>
      <color theme="1"/>
      <name val="맑은 고딕"/>
      <family val="3"/>
      <charset val="129"/>
      <scheme val="major"/>
    </font>
    <font>
      <sz val="10"/>
      <name val="바탕"/>
      <family val="2"/>
      <charset val="129"/>
    </font>
    <font>
      <sz val="10"/>
      <name val="맑은 고딕"/>
      <family val="2"/>
      <charset val="129"/>
    </font>
    <font>
      <b/>
      <i/>
      <sz val="11"/>
      <name val="Arial Narrow"/>
      <family val="2"/>
    </font>
    <font>
      <b/>
      <sz val="9"/>
      <color theme="1"/>
      <name val="Courier New"/>
      <family val="3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10">
    <xf numFmtId="0" fontId="0" fillId="0" borderId="0"/>
    <xf numFmtId="0" fontId="1" fillId="0" borderId="0"/>
    <xf numFmtId="0" fontId="25" fillId="0" borderId="0"/>
    <xf numFmtId="0" fontId="25" fillId="0" borderId="0"/>
    <xf numFmtId="41" fontId="1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3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4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1" fontId="0" fillId="0" borderId="0" xfId="0" applyNumberFormat="1"/>
    <xf numFmtId="0" fontId="12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1" fillId="0" borderId="0" xfId="0" applyFont="1"/>
    <xf numFmtId="0" fontId="2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Continuous" vertical="center"/>
    </xf>
    <xf numFmtId="0" fontId="26" fillId="0" borderId="0" xfId="0" applyFont="1" applyAlignment="1">
      <alignment vertical="center"/>
    </xf>
    <xf numFmtId="41" fontId="27" fillId="3" borderId="0" xfId="0" applyNumberFormat="1" applyFont="1" applyFill="1"/>
    <xf numFmtId="0" fontId="28" fillId="0" borderId="0" xfId="0" applyFont="1"/>
    <xf numFmtId="0" fontId="11" fillId="2" borderId="0" xfId="0" applyFont="1" applyFill="1" applyAlignment="1">
      <alignment horizontal="centerContinuous" vertical="center"/>
    </xf>
    <xf numFmtId="0" fontId="11" fillId="2" borderId="12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vertical="center"/>
    </xf>
    <xf numFmtId="178" fontId="10" fillId="0" borderId="0" xfId="0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41" fontId="30" fillId="0" borderId="0" xfId="0" applyNumberFormat="1" applyFont="1" applyAlignment="1">
      <alignment horizontal="left"/>
    </xf>
    <xf numFmtId="41" fontId="30" fillId="0" borderId="0" xfId="0" applyNumberFormat="1" applyFont="1" applyAlignment="1">
      <alignment horizontal="left" vertical="top"/>
    </xf>
    <xf numFmtId="41" fontId="30" fillId="0" borderId="0" xfId="0" applyNumberFormat="1" applyFont="1"/>
    <xf numFmtId="41" fontId="30" fillId="0" borderId="0" xfId="0" quotePrefix="1" applyNumberFormat="1" applyFont="1" applyAlignment="1">
      <alignment horizontal="center" vertical="center"/>
    </xf>
    <xf numFmtId="41" fontId="30" fillId="0" borderId="0" xfId="0" applyNumberFormat="1" applyFont="1" applyAlignment="1">
      <alignment horizontal="distributed" vertical="center"/>
    </xf>
    <xf numFmtId="41" fontId="30" fillId="0" borderId="0" xfId="1" applyNumberFormat="1" applyFont="1" applyAlignment="1">
      <alignment horizontal="right" vertical="center" shrinkToFit="1"/>
    </xf>
    <xf numFmtId="41" fontId="31" fillId="0" borderId="0" xfId="1" applyNumberFormat="1" applyFont="1" applyAlignment="1">
      <alignment horizontal="right" vertical="center" wrapText="1"/>
    </xf>
    <xf numFmtId="41" fontId="30" fillId="0" borderId="0" xfId="1" applyNumberFormat="1" applyFont="1" applyAlignment="1">
      <alignment vertical="center" shrinkToFit="1"/>
    </xf>
    <xf numFmtId="41" fontId="30" fillId="0" borderId="0" xfId="1" quotePrefix="1" applyNumberFormat="1" applyFont="1" applyAlignment="1">
      <alignment horizontal="center" vertical="center"/>
    </xf>
    <xf numFmtId="41" fontId="30" fillId="0" borderId="0" xfId="1" applyNumberFormat="1" applyFont="1" applyAlignment="1">
      <alignment horizontal="distributed" vertical="center"/>
    </xf>
    <xf numFmtId="1" fontId="22" fillId="0" borderId="0" xfId="0" applyNumberFormat="1" applyFont="1"/>
    <xf numFmtId="1" fontId="32" fillId="0" borderId="0" xfId="0" applyNumberFormat="1" applyFont="1"/>
    <xf numFmtId="1" fontId="3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/>
    </xf>
    <xf numFmtId="1" fontId="10" fillId="0" borderId="0" xfId="0" applyNumberFormat="1" applyFont="1"/>
    <xf numFmtId="1" fontId="10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39" fillId="0" borderId="0" xfId="0" applyFont="1"/>
    <xf numFmtId="0" fontId="41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16" fillId="0" borderId="14" xfId="0" applyNumberFormat="1" applyFont="1" applyBorder="1" applyAlignment="1">
      <alignment horizontal="center" vertical="center" shrinkToFit="1"/>
    </xf>
    <xf numFmtId="176" fontId="16" fillId="0" borderId="15" xfId="0" applyNumberFormat="1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2" borderId="3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29" fillId="0" borderId="4" xfId="0" quotePrefix="1" applyFont="1" applyBorder="1" applyAlignment="1">
      <alignment horizontal="center" vertical="top"/>
    </xf>
    <xf numFmtId="0" fontId="38" fillId="0" borderId="4" xfId="0" quotePrefix="1" applyFont="1" applyBorder="1" applyAlignment="1">
      <alignment horizontal="center" vertical="top"/>
    </xf>
    <xf numFmtId="0" fontId="45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2" borderId="7" xfId="0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" xfId="0" applyFont="1" applyFill="1" applyBorder="1" applyAlignment="1">
      <alignment horizontal="centerContinuous" vertical="center" wrapText="1"/>
    </xf>
    <xf numFmtId="0" fontId="46" fillId="0" borderId="0" xfId="0" applyFont="1" applyAlignment="1">
      <alignment vertical="center"/>
    </xf>
    <xf numFmtId="41" fontId="46" fillId="0" borderId="0" xfId="0" applyNumberFormat="1" applyFont="1" applyAlignment="1">
      <alignment vertical="center"/>
    </xf>
    <xf numFmtId="0" fontId="11" fillId="2" borderId="6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48" fillId="0" borderId="0" xfId="0" applyFont="1"/>
    <xf numFmtId="0" fontId="9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1" fillId="2" borderId="11" xfId="0" applyFont="1" applyFill="1" applyBorder="1" applyAlignment="1">
      <alignment horizontal="centerContinuous" vertical="center"/>
    </xf>
    <xf numFmtId="0" fontId="11" fillId="2" borderId="1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 shrinkToFit="1"/>
    </xf>
    <xf numFmtId="0" fontId="5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52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vertical="center" shrinkToFit="1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/>
    </xf>
    <xf numFmtId="41" fontId="57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41" fontId="58" fillId="0" borderId="0" xfId="0" applyNumberFormat="1" applyFont="1" applyAlignment="1">
      <alignment vertical="center"/>
    </xf>
    <xf numFmtId="41" fontId="59" fillId="0" borderId="0" xfId="0" applyNumberFormat="1" applyFont="1" applyAlignment="1">
      <alignment vertical="center"/>
    </xf>
    <xf numFmtId="0" fontId="56" fillId="0" borderId="0" xfId="0" applyFont="1"/>
    <xf numFmtId="178" fontId="56" fillId="0" borderId="0" xfId="0" applyNumberFormat="1" applyFont="1" applyAlignment="1">
      <alignment horizontal="right" vertical="center"/>
    </xf>
    <xf numFmtId="178" fontId="61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6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65" fillId="0" borderId="0" xfId="0" applyFont="1"/>
    <xf numFmtId="0" fontId="66" fillId="0" borderId="0" xfId="0" applyFont="1"/>
    <xf numFmtId="0" fontId="65" fillId="0" borderId="0" xfId="0" applyFont="1" applyAlignment="1">
      <alignment vertical="center"/>
    </xf>
    <xf numFmtId="1" fontId="33" fillId="0" borderId="0" xfId="0" applyNumberFormat="1" applyFont="1" applyAlignment="1">
      <alignment horizontal="center" vertical="center"/>
    </xf>
    <xf numFmtId="1" fontId="65" fillId="0" borderId="0" xfId="0" applyNumberFormat="1" applyFont="1" applyAlignment="1">
      <alignment horizontal="center" vertical="center"/>
    </xf>
    <xf numFmtId="1" fontId="66" fillId="0" borderId="0" xfId="0" applyNumberFormat="1" applyFont="1" applyAlignment="1">
      <alignment horizontal="center" vertical="center"/>
    </xf>
    <xf numFmtId="1" fontId="6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34" fillId="0" borderId="18" xfId="0" applyFont="1" applyBorder="1" applyAlignment="1">
      <alignment horizontal="centerContinuous" vertical="center" wrapText="1"/>
    </xf>
    <xf numFmtId="1" fontId="18" fillId="0" borderId="0" xfId="0" applyNumberFormat="1" applyFont="1" applyAlignment="1">
      <alignment horizontal="centerContinuous" vertical="center"/>
    </xf>
    <xf numFmtId="0" fontId="34" fillId="0" borderId="0" xfId="0" applyFont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38" fillId="0" borderId="9" xfId="0" quotePrefix="1" applyFont="1" applyBorder="1" applyAlignment="1">
      <alignment horizontal="center" vertical="top"/>
    </xf>
    <xf numFmtId="0" fontId="15" fillId="3" borderId="6" xfId="0" applyFont="1" applyFill="1" applyBorder="1" applyAlignment="1">
      <alignment horizontal="distributed" vertical="center"/>
    </xf>
    <xf numFmtId="176" fontId="20" fillId="0" borderId="0" xfId="0" applyNumberFormat="1" applyFont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 wrapText="1" shrinkToFit="1"/>
    </xf>
    <xf numFmtId="179" fontId="20" fillId="0" borderId="11" xfId="0" applyNumberFormat="1" applyFont="1" applyBorder="1" applyAlignment="1">
      <alignment horizontal="center" vertical="center" wrapText="1" shrinkToFit="1"/>
    </xf>
    <xf numFmtId="179" fontId="16" fillId="0" borderId="6" xfId="0" applyNumberFormat="1" applyFont="1" applyBorder="1" applyAlignment="1">
      <alignment horizontal="center" vertical="center" wrapText="1" shrinkToFit="1"/>
    </xf>
    <xf numFmtId="176" fontId="16" fillId="0" borderId="0" xfId="8" applyNumberFormat="1" applyFont="1" applyFill="1" applyBorder="1" applyAlignment="1">
      <alignment horizontal="center" vertical="center"/>
    </xf>
    <xf numFmtId="176" fontId="16" fillId="0" borderId="6" xfId="8" applyNumberFormat="1" applyFont="1" applyFill="1" applyBorder="1" applyAlignment="1">
      <alignment horizontal="center" vertical="center"/>
    </xf>
    <xf numFmtId="176" fontId="16" fillId="0" borderId="0" xfId="5" applyNumberFormat="1" applyFont="1" applyAlignment="1">
      <alignment horizontal="center"/>
    </xf>
    <xf numFmtId="176" fontId="16" fillId="0" borderId="6" xfId="5" applyNumberFormat="1" applyFont="1" applyBorder="1" applyAlignment="1">
      <alignment horizontal="center"/>
    </xf>
    <xf numFmtId="176" fontId="16" fillId="0" borderId="0" xfId="0" applyNumberFormat="1" applyFont="1" applyAlignment="1">
      <alignment horizontal="center"/>
    </xf>
    <xf numFmtId="176" fontId="16" fillId="0" borderId="6" xfId="0" applyNumberFormat="1" applyFont="1" applyBorder="1" applyAlignment="1">
      <alignment horizontal="center"/>
    </xf>
    <xf numFmtId="176" fontId="20" fillId="0" borderId="0" xfId="8" applyNumberFormat="1" applyFont="1" applyFill="1" applyBorder="1" applyAlignment="1">
      <alignment horizontal="center" vertical="center"/>
    </xf>
    <xf numFmtId="176" fontId="20" fillId="0" borderId="6" xfId="8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shrinkToFit="1"/>
    </xf>
    <xf numFmtId="176" fontId="16" fillId="0" borderId="5" xfId="2" applyNumberFormat="1" applyFont="1" applyBorder="1" applyAlignment="1">
      <alignment horizontal="center" vertical="center" wrapText="1"/>
    </xf>
    <xf numFmtId="176" fontId="16" fillId="0" borderId="6" xfId="2" quotePrefix="1" applyNumberFormat="1" applyFont="1" applyBorder="1" applyAlignment="1">
      <alignment horizontal="center" vertical="center" wrapText="1"/>
    </xf>
    <xf numFmtId="176" fontId="16" fillId="0" borderId="0" xfId="2" applyNumberFormat="1" applyFont="1" applyAlignment="1">
      <alignment horizontal="center" vertical="center" wrapText="1"/>
    </xf>
    <xf numFmtId="176" fontId="16" fillId="0" borderId="6" xfId="2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distributed" vertical="center"/>
    </xf>
    <xf numFmtId="0" fontId="29" fillId="0" borderId="6" xfId="0" applyFont="1" applyBorder="1" applyAlignment="1">
      <alignment horizontal="distributed" vertical="center" shrinkToFit="1"/>
    </xf>
    <xf numFmtId="176" fontId="16" fillId="0" borderId="0" xfId="0" applyNumberFormat="1" applyFont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distributed" vertical="center"/>
    </xf>
    <xf numFmtId="0" fontId="29" fillId="0" borderId="4" xfId="1" applyFont="1" applyBorder="1" applyAlignment="1">
      <alignment horizontal="distributed" vertical="center" shrinkToFit="1"/>
    </xf>
    <xf numFmtId="0" fontId="19" fillId="0" borderId="4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176" fontId="20" fillId="0" borderId="11" xfId="1" applyNumberFormat="1" applyFont="1" applyBorder="1" applyAlignment="1">
      <alignment horizontal="center" vertical="center" shrinkToFit="1"/>
    </xf>
    <xf numFmtId="176" fontId="20" fillId="0" borderId="11" xfId="1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 shrinkToFit="1"/>
    </xf>
    <xf numFmtId="176" fontId="16" fillId="0" borderId="6" xfId="1" applyNumberFormat="1" applyFont="1" applyBorder="1" applyAlignment="1">
      <alignment horizontal="center" vertical="center" shrinkToFit="1"/>
    </xf>
    <xf numFmtId="0" fontId="15" fillId="0" borderId="4" xfId="0" quotePrefix="1" applyFont="1" applyBorder="1" applyAlignment="1">
      <alignment horizontal="center" vertical="center" shrinkToFit="1"/>
    </xf>
    <xf numFmtId="176" fontId="16" fillId="0" borderId="6" xfId="1" applyNumberFormat="1" applyFont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0" xfId="1" applyNumberFormat="1" applyFont="1" applyAlignment="1" applyProtection="1">
      <alignment horizontal="center" vertical="center" shrinkToFit="1"/>
      <protection locked="0"/>
    </xf>
    <xf numFmtId="176" fontId="20" fillId="0" borderId="6" xfId="1" applyNumberFormat="1" applyFont="1" applyBorder="1" applyAlignment="1">
      <alignment horizontal="center" vertical="center" wrapText="1" shrinkToFit="1"/>
    </xf>
    <xf numFmtId="176" fontId="20" fillId="0" borderId="6" xfId="1" applyNumberFormat="1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6" fontId="16" fillId="0" borderId="6" xfId="1" applyNumberFormat="1" applyFont="1" applyBorder="1" applyAlignment="1">
      <alignment horizontal="center" vertical="center"/>
    </xf>
    <xf numFmtId="176" fontId="20" fillId="0" borderId="12" xfId="1" applyNumberFormat="1" applyFont="1" applyBorder="1" applyAlignment="1">
      <alignment horizontal="center" vertical="center"/>
    </xf>
    <xf numFmtId="179" fontId="35" fillId="0" borderId="0" xfId="0" applyNumberFormat="1" applyFont="1" applyAlignment="1">
      <alignment horizontal="center" vertical="center"/>
    </xf>
    <xf numFmtId="179" fontId="35" fillId="0" borderId="0" xfId="1" applyNumberFormat="1" applyFont="1" applyAlignment="1">
      <alignment horizontal="center" vertical="center"/>
    </xf>
    <xf numFmtId="176" fontId="37" fillId="0" borderId="0" xfId="1" applyNumberFormat="1" applyFont="1" applyAlignment="1">
      <alignment horizontal="center" vertical="center" wrapText="1" shrinkToFit="1"/>
    </xf>
    <xf numFmtId="0" fontId="15" fillId="0" borderId="4" xfId="0" quotePrefix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 wrapText="1" shrinkToFit="1"/>
    </xf>
    <xf numFmtId="176" fontId="16" fillId="0" borderId="6" xfId="1" applyNumberFormat="1" applyFont="1" applyBorder="1" applyAlignment="1">
      <alignment horizontal="center" vertical="center" wrapText="1" shrinkToFit="1"/>
    </xf>
    <xf numFmtId="0" fontId="15" fillId="0" borderId="4" xfId="1" quotePrefix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/>
    </xf>
    <xf numFmtId="176" fontId="20" fillId="0" borderId="0" xfId="0" quotePrefix="1" applyNumberFormat="1" applyFont="1" applyAlignment="1">
      <alignment horizontal="center" vertical="center" shrinkToFit="1"/>
    </xf>
    <xf numFmtId="176" fontId="20" fillId="0" borderId="6" xfId="0" applyNumberFormat="1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176" fontId="20" fillId="0" borderId="12" xfId="1" applyNumberFormat="1" applyFont="1" applyBorder="1" applyAlignment="1">
      <alignment horizontal="center" vertical="center" shrinkToFit="1"/>
    </xf>
    <xf numFmtId="176" fontId="20" fillId="0" borderId="12" xfId="0" applyNumberFormat="1" applyFont="1" applyBorder="1" applyAlignment="1">
      <alignment horizontal="center" vertical="center" shrinkToFit="1"/>
    </xf>
    <xf numFmtId="176" fontId="68" fillId="0" borderId="0" xfId="0" applyNumberFormat="1" applyFont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wrapText="1"/>
    </xf>
    <xf numFmtId="0" fontId="74" fillId="2" borderId="15" xfId="0" applyFont="1" applyFill="1" applyBorder="1" applyAlignment="1">
      <alignment horizontal="center" vertical="center" wrapText="1"/>
    </xf>
    <xf numFmtId="0" fontId="74" fillId="2" borderId="8" xfId="0" applyFont="1" applyFill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 wrapText="1"/>
    </xf>
    <xf numFmtId="0" fontId="7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 wrapText="1" shrinkToFit="1"/>
    </xf>
    <xf numFmtId="176" fontId="16" fillId="0" borderId="0" xfId="1" applyNumberFormat="1" applyFont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176" fontId="16" fillId="0" borderId="6" xfId="0" applyNumberFormat="1" applyFont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0" xfId="1" quotePrefix="1" applyNumberFormat="1" applyFont="1" applyAlignment="1">
      <alignment horizontal="center" vertical="center" shrinkToFit="1"/>
    </xf>
    <xf numFmtId="176" fontId="20" fillId="0" borderId="0" xfId="1" applyNumberFormat="1" applyFont="1" applyAlignment="1">
      <alignment horizontal="center" vertical="center" wrapText="1" shrinkToFit="1"/>
    </xf>
    <xf numFmtId="176" fontId="20" fillId="0" borderId="12" xfId="1" applyNumberFormat="1" applyFont="1" applyBorder="1" applyAlignment="1">
      <alignment horizontal="center" vertical="center" wrapText="1" shrinkToFit="1"/>
    </xf>
    <xf numFmtId="0" fontId="11" fillId="2" borderId="11" xfId="0" applyFont="1" applyFill="1" applyBorder="1" applyAlignment="1">
      <alignment horizontal="center" vertical="center" shrinkToFit="1"/>
    </xf>
    <xf numFmtId="176" fontId="16" fillId="0" borderId="0" xfId="1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176" fontId="35" fillId="0" borderId="0" xfId="1" applyNumberFormat="1" applyFont="1" applyAlignment="1">
      <alignment horizontal="center" vertical="center"/>
    </xf>
    <xf numFmtId="176" fontId="16" fillId="0" borderId="0" xfId="1" applyNumberFormat="1" applyFont="1" applyAlignment="1">
      <alignment horizontal="center" vertical="center" shrinkToFit="1"/>
    </xf>
    <xf numFmtId="176" fontId="16" fillId="0" borderId="5" xfId="1" applyNumberFormat="1" applyFont="1" applyBorder="1" applyAlignment="1">
      <alignment horizontal="center" vertical="center" shrinkToFit="1"/>
    </xf>
    <xf numFmtId="0" fontId="77" fillId="0" borderId="4" xfId="0" quotePrefix="1" applyFont="1" applyBorder="1" applyAlignment="1">
      <alignment horizontal="center" vertical="center"/>
    </xf>
    <xf numFmtId="176" fontId="43" fillId="0" borderId="0" xfId="0" applyNumberFormat="1" applyFont="1" applyAlignment="1">
      <alignment vertical="center"/>
    </xf>
    <xf numFmtId="176" fontId="16" fillId="0" borderId="5" xfId="8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176" fontId="20" fillId="0" borderId="11" xfId="1" applyNumberFormat="1" applyFont="1" applyBorder="1" applyAlignment="1">
      <alignment horizontal="center" vertical="center" wrapText="1" shrinkToFit="1"/>
    </xf>
    <xf numFmtId="176" fontId="16" fillId="0" borderId="6" xfId="1" applyNumberFormat="1" applyFont="1" applyBorder="1" applyAlignment="1" applyProtection="1">
      <alignment horizontal="center" vertical="center"/>
      <protection locked="0"/>
    </xf>
    <xf numFmtId="0" fontId="77" fillId="0" borderId="4" xfId="1" quotePrefix="1" applyFont="1" applyBorder="1" applyAlignment="1">
      <alignment horizontal="center" vertical="center"/>
    </xf>
    <xf numFmtId="176" fontId="37" fillId="0" borderId="6" xfId="1" applyNumberFormat="1" applyFont="1" applyBorder="1" applyAlignment="1">
      <alignment horizontal="center" vertical="center" wrapText="1" shrinkToFit="1"/>
    </xf>
    <xf numFmtId="0" fontId="15" fillId="0" borderId="1" xfId="0" quotePrefix="1" applyFont="1" applyBorder="1" applyAlignment="1">
      <alignment horizontal="center" vertical="center"/>
    </xf>
    <xf numFmtId="0" fontId="35" fillId="4" borderId="1" xfId="6" quotePrefix="1" applyFont="1" applyFill="1" applyBorder="1" applyAlignment="1">
      <alignment horizontal="center" vertical="center"/>
    </xf>
    <xf numFmtId="0" fontId="35" fillId="4" borderId="4" xfId="6" quotePrefix="1" applyFont="1" applyFill="1" applyBorder="1" applyAlignment="1">
      <alignment horizontal="center" vertical="center"/>
    </xf>
    <xf numFmtId="0" fontId="35" fillId="3" borderId="4" xfId="6" quotePrefix="1" applyFont="1" applyFill="1" applyBorder="1" applyAlignment="1">
      <alignment horizontal="center" vertical="center"/>
    </xf>
    <xf numFmtId="0" fontId="71" fillId="3" borderId="4" xfId="6" quotePrefix="1" applyFont="1" applyFill="1" applyBorder="1" applyAlignment="1">
      <alignment horizontal="center" vertical="center"/>
    </xf>
    <xf numFmtId="181" fontId="71" fillId="4" borderId="21" xfId="6" quotePrefix="1" applyNumberFormat="1" applyFont="1" applyFill="1" applyBorder="1" applyAlignment="1">
      <alignment horizontal="center" vertical="center"/>
    </xf>
    <xf numFmtId="181" fontId="71" fillId="3" borderId="19" xfId="6" quotePrefix="1" applyNumberFormat="1" applyFont="1" applyFill="1" applyBorder="1" applyAlignment="1">
      <alignment horizontal="center" vertical="center"/>
    </xf>
    <xf numFmtId="181" fontId="71" fillId="0" borderId="20" xfId="6" quotePrefix="1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76" fontId="16" fillId="0" borderId="0" xfId="0" quotePrefix="1" applyNumberFormat="1" applyFont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176" fontId="20" fillId="0" borderId="0" xfId="2" applyNumberFormat="1" applyFont="1" applyAlignment="1">
      <alignment horizontal="center" vertical="center" wrapText="1"/>
    </xf>
    <xf numFmtId="176" fontId="20" fillId="0" borderId="6" xfId="2" applyNumberFormat="1" applyFont="1" applyBorder="1" applyAlignment="1">
      <alignment horizontal="center" vertical="center" wrapText="1"/>
    </xf>
    <xf numFmtId="176" fontId="20" fillId="0" borderId="10" xfId="2" applyNumberFormat="1" applyFont="1" applyBorder="1" applyAlignment="1">
      <alignment horizontal="center" vertical="center" wrapText="1"/>
    </xf>
    <xf numFmtId="176" fontId="20" fillId="0" borderId="12" xfId="2" applyNumberFormat="1" applyFont="1" applyBorder="1" applyAlignment="1">
      <alignment horizontal="center" vertical="center" wrapText="1"/>
    </xf>
    <xf numFmtId="176" fontId="20" fillId="0" borderId="11" xfId="2" applyNumberFormat="1" applyFont="1" applyBorder="1" applyAlignment="1">
      <alignment horizontal="center" vertical="center" wrapText="1"/>
    </xf>
    <xf numFmtId="176" fontId="19" fillId="0" borderId="4" xfId="0" quotePrefix="1" applyNumberFormat="1" applyFont="1" applyBorder="1" applyAlignment="1">
      <alignment horizontal="center" vertical="center"/>
    </xf>
    <xf numFmtId="176" fontId="15" fillId="0" borderId="4" xfId="0" quotePrefix="1" applyNumberFormat="1" applyFont="1" applyBorder="1" applyAlignment="1">
      <alignment horizontal="center" vertical="center"/>
    </xf>
    <xf numFmtId="176" fontId="9" fillId="0" borderId="0" xfId="0" applyNumberFormat="1" applyFont="1"/>
    <xf numFmtId="176" fontId="19" fillId="0" borderId="9" xfId="0" quotePrefix="1" applyNumberFormat="1" applyFont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67" fillId="0" borderId="0" xfId="0" applyNumberFormat="1" applyFont="1"/>
    <xf numFmtId="0" fontId="11" fillId="2" borderId="14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9" fillId="0" borderId="0" xfId="0" applyFont="1"/>
    <xf numFmtId="176" fontId="16" fillId="0" borderId="5" xfId="1" applyNumberFormat="1" applyFont="1" applyBorder="1" applyAlignment="1">
      <alignment horizontal="center" vertical="center" wrapText="1" shrinkToFit="1"/>
    </xf>
    <xf numFmtId="0" fontId="19" fillId="0" borderId="4" xfId="0" quotePrefix="1" applyFont="1" applyBorder="1" applyAlignment="1">
      <alignment horizontal="center" vertical="center" shrinkToFit="1"/>
    </xf>
    <xf numFmtId="176" fontId="20" fillId="0" borderId="0" xfId="1" applyNumberFormat="1" applyFont="1" applyAlignment="1">
      <alignment horizontal="center" vertical="center" shrinkToFit="1"/>
    </xf>
    <xf numFmtId="176" fontId="20" fillId="0" borderId="6" xfId="1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20" fillId="0" borderId="10" xfId="1" applyNumberFormat="1" applyFont="1" applyBorder="1" applyAlignment="1">
      <alignment horizontal="center" vertical="center" shrinkToFit="1"/>
    </xf>
    <xf numFmtId="176" fontId="20" fillId="0" borderId="12" xfId="1" quotePrefix="1" applyNumberFormat="1" applyFont="1" applyBorder="1" applyAlignment="1">
      <alignment horizontal="center" vertical="center" shrinkToFit="1"/>
    </xf>
    <xf numFmtId="176" fontId="20" fillId="0" borderId="12" xfId="1" applyNumberFormat="1" applyFont="1" applyBorder="1" applyAlignment="1" applyProtection="1">
      <alignment horizontal="center" vertical="center" shrinkToFit="1"/>
      <protection locked="0"/>
    </xf>
    <xf numFmtId="0" fontId="19" fillId="0" borderId="9" xfId="0" quotePrefix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" fontId="5" fillId="0" borderId="12" xfId="0" applyNumberFormat="1" applyFont="1" applyBorder="1"/>
    <xf numFmtId="0" fontId="53" fillId="0" borderId="0" xfId="0" applyFont="1"/>
    <xf numFmtId="0" fontId="15" fillId="0" borderId="4" xfId="0" applyFont="1" applyBorder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 wrapText="1" shrinkToFit="1"/>
    </xf>
    <xf numFmtId="180" fontId="16" fillId="0" borderId="0" xfId="0" applyNumberFormat="1" applyFont="1" applyAlignment="1">
      <alignment horizontal="center" vertical="center" wrapText="1" shrinkToFit="1"/>
    </xf>
    <xf numFmtId="180" fontId="16" fillId="0" borderId="6" xfId="0" applyNumberFormat="1" applyFont="1" applyBorder="1" applyAlignment="1">
      <alignment horizontal="center" vertical="center" wrapText="1" shrinkToFit="1"/>
    </xf>
    <xf numFmtId="179" fontId="16" fillId="0" borderId="0" xfId="1" applyNumberFormat="1" applyFont="1" applyAlignment="1">
      <alignment horizontal="center" vertical="center" wrapText="1" shrinkToFit="1"/>
    </xf>
    <xf numFmtId="180" fontId="16" fillId="0" borderId="0" xfId="1" applyNumberFormat="1" applyFont="1" applyAlignment="1">
      <alignment horizontal="center" vertical="center" wrapText="1" shrinkToFit="1"/>
    </xf>
    <xf numFmtId="180" fontId="16" fillId="0" borderId="6" xfId="1" applyNumberFormat="1" applyFont="1" applyBorder="1" applyAlignment="1">
      <alignment horizontal="center" vertical="center" wrapText="1" shrinkToFit="1"/>
    </xf>
    <xf numFmtId="176" fontId="53" fillId="0" borderId="0" xfId="0" applyNumberFormat="1" applyFont="1"/>
    <xf numFmtId="43" fontId="53" fillId="0" borderId="0" xfId="9" applyNumberFormat="1" applyFont="1" applyFill="1" applyBorder="1" applyAlignment="1"/>
    <xf numFmtId="0" fontId="19" fillId="0" borderId="9" xfId="0" applyFont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center" vertical="center" wrapText="1" shrinkToFit="1"/>
    </xf>
    <xf numFmtId="179" fontId="20" fillId="0" borderId="0" xfId="1" applyNumberFormat="1" applyFont="1" applyAlignment="1">
      <alignment horizontal="center" vertical="center" wrapText="1" shrinkToFit="1"/>
    </xf>
    <xf numFmtId="180" fontId="20" fillId="0" borderId="0" xfId="1" applyNumberFormat="1" applyFont="1" applyAlignment="1">
      <alignment horizontal="center" vertical="center" wrapText="1" shrinkToFit="1"/>
    </xf>
    <xf numFmtId="180" fontId="20" fillId="0" borderId="0" xfId="0" applyNumberFormat="1" applyFont="1" applyAlignment="1">
      <alignment horizontal="center" vertical="center" wrapText="1" shrinkToFit="1"/>
    </xf>
    <xf numFmtId="180" fontId="20" fillId="0" borderId="12" xfId="1" applyNumberFormat="1" applyFont="1" applyBorder="1" applyAlignment="1">
      <alignment horizontal="center" vertical="center" wrapText="1" shrinkToFit="1"/>
    </xf>
    <xf numFmtId="176" fontId="16" fillId="0" borderId="5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shrinkToFit="1"/>
    </xf>
    <xf numFmtId="176" fontId="20" fillId="0" borderId="10" xfId="1" applyNumberFormat="1" applyFont="1" applyBorder="1" applyAlignment="1">
      <alignment horizontal="center" vertical="center" wrapText="1" shrinkToFit="1"/>
    </xf>
    <xf numFmtId="180" fontId="20" fillId="0" borderId="11" xfId="1" applyNumberFormat="1" applyFont="1" applyBorder="1" applyAlignment="1">
      <alignment horizontal="center" vertical="center" wrapText="1" shrinkToFit="1"/>
    </xf>
    <xf numFmtId="0" fontId="54" fillId="0" borderId="0" xfId="0" applyFont="1" applyAlignment="1">
      <alignment horizontal="right" vertical="center" shrinkToFit="1"/>
    </xf>
    <xf numFmtId="1" fontId="22" fillId="0" borderId="0" xfId="0" applyNumberFormat="1" applyFont="1" applyAlignment="1">
      <alignment vertical="center"/>
    </xf>
    <xf numFmtId="1" fontId="8" fillId="0" borderId="0" xfId="0" applyNumberFormat="1" applyFont="1"/>
    <xf numFmtId="176" fontId="80" fillId="0" borderId="12" xfId="0" applyNumberFormat="1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6" fontId="20" fillId="0" borderId="10" xfId="1" applyNumberFormat="1" applyFont="1" applyBorder="1" applyAlignment="1" applyProtection="1">
      <alignment horizontal="center" vertical="center"/>
      <protection locked="0"/>
    </xf>
    <xf numFmtId="176" fontId="20" fillId="0" borderId="12" xfId="1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shrinkToFit="1"/>
    </xf>
    <xf numFmtId="0" fontId="72" fillId="3" borderId="9" xfId="6" quotePrefix="1" applyNumberFormat="1" applyFont="1" applyFill="1" applyBorder="1" applyAlignment="1">
      <alignment horizontal="center" vertical="center"/>
    </xf>
    <xf numFmtId="0" fontId="66" fillId="0" borderId="0" xfId="0" applyFont="1" applyFill="1" applyBorder="1"/>
    <xf numFmtId="0" fontId="69" fillId="0" borderId="9" xfId="0" quotePrefix="1" applyNumberFormat="1" applyFont="1" applyFill="1" applyBorder="1" applyAlignment="1">
      <alignment horizontal="center" vertical="center"/>
    </xf>
    <xf numFmtId="181" fontId="72" fillId="0" borderId="9" xfId="6" quotePrefix="1" applyNumberFormat="1" applyFont="1" applyFill="1" applyBorder="1" applyAlignment="1">
      <alignment horizontal="center" vertical="center"/>
    </xf>
    <xf numFmtId="0" fontId="51" fillId="0" borderId="0" xfId="0" applyFont="1" applyFill="1" applyBorder="1"/>
    <xf numFmtId="176" fontId="73" fillId="0" borderId="0" xfId="1" applyNumberFormat="1" applyFont="1" applyFill="1" applyBorder="1" applyAlignment="1">
      <alignment horizontal="center" vertical="center" wrapText="1" shrinkToFit="1"/>
    </xf>
    <xf numFmtId="176" fontId="20" fillId="0" borderId="0" xfId="1" applyNumberFormat="1" applyFont="1" applyFill="1" applyBorder="1" applyAlignment="1">
      <alignment horizontal="center" vertical="center" wrapText="1" shrinkToFit="1"/>
    </xf>
    <xf numFmtId="176" fontId="20" fillId="0" borderId="6" xfId="1" applyNumberFormat="1" applyFont="1" applyFill="1" applyBorder="1" applyAlignment="1">
      <alignment horizontal="center" vertical="center" wrapText="1" shrinkToFit="1"/>
    </xf>
    <xf numFmtId="176" fontId="73" fillId="0" borderId="12" xfId="1" applyNumberFormat="1" applyFont="1" applyFill="1" applyBorder="1" applyAlignment="1">
      <alignment horizontal="center" vertical="center" wrapText="1" shrinkToFit="1"/>
    </xf>
    <xf numFmtId="176" fontId="73" fillId="0" borderId="11" xfId="1" applyNumberFormat="1" applyFont="1" applyFill="1" applyBorder="1" applyAlignment="1">
      <alignment horizontal="center" vertical="center" wrapText="1" shrinkToFit="1"/>
    </xf>
    <xf numFmtId="0" fontId="69" fillId="0" borderId="9" xfId="1" quotePrefix="1" applyNumberFormat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right" vertical="center"/>
    </xf>
    <xf numFmtId="176" fontId="81" fillId="0" borderId="0" xfId="0" applyNumberFormat="1" applyFont="1" applyFill="1" applyBorder="1" applyAlignment="1">
      <alignment horizontal="right" vertical="center"/>
    </xf>
    <xf numFmtId="176" fontId="73" fillId="0" borderId="10" xfId="1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Continuous" vertical="center"/>
    </xf>
    <xf numFmtId="176" fontId="16" fillId="0" borderId="0" xfId="0" applyNumberFormat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176" fontId="20" fillId="0" borderId="0" xfId="1" applyNumberFormat="1" applyFont="1" applyBorder="1" applyAlignment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  <protection locked="0"/>
    </xf>
    <xf numFmtId="176" fontId="16" fillId="0" borderId="0" xfId="1" applyNumberFormat="1" applyFont="1" applyBorder="1" applyAlignment="1" applyProtection="1">
      <alignment horizontal="center" vertical="center"/>
      <protection locked="0"/>
    </xf>
    <xf numFmtId="176" fontId="20" fillId="0" borderId="0" xfId="0" applyNumberFormat="1" applyFont="1" applyBorder="1" applyAlignment="1">
      <alignment horizontal="center" vertical="center"/>
    </xf>
    <xf numFmtId="176" fontId="51" fillId="0" borderId="0" xfId="0" applyNumberFormat="1" applyFont="1" applyAlignment="1">
      <alignment vertical="center"/>
    </xf>
    <xf numFmtId="176" fontId="72" fillId="0" borderId="12" xfId="1" applyNumberFormat="1" applyFont="1" applyFill="1" applyBorder="1" applyAlignment="1">
      <alignment horizontal="center" vertical="center"/>
    </xf>
    <xf numFmtId="179" fontId="72" fillId="0" borderId="12" xfId="1" applyNumberFormat="1" applyFont="1" applyFill="1" applyBorder="1" applyAlignment="1" applyProtection="1">
      <alignment horizontal="center" vertical="center"/>
    </xf>
    <xf numFmtId="176" fontId="20" fillId="0" borderId="12" xfId="1" applyNumberFormat="1" applyFont="1" applyBorder="1" applyAlignment="1">
      <alignment horizontal="center" vertical="center" shrinkToFit="1"/>
    </xf>
    <xf numFmtId="176" fontId="20" fillId="0" borderId="10" xfId="8" applyNumberFormat="1" applyFont="1" applyFill="1" applyBorder="1" applyAlignment="1">
      <alignment horizontal="center" vertical="center"/>
    </xf>
    <xf numFmtId="176" fontId="20" fillId="0" borderId="12" xfId="8" applyNumberFormat="1" applyFont="1" applyFill="1" applyBorder="1" applyAlignment="1">
      <alignment horizontal="center" vertical="center"/>
    </xf>
    <xf numFmtId="176" fontId="20" fillId="0" borderId="11" xfId="8" applyNumberFormat="1" applyFont="1" applyFill="1" applyBorder="1" applyAlignment="1">
      <alignment horizontal="center" vertical="center"/>
    </xf>
    <xf numFmtId="176" fontId="20" fillId="0" borderId="0" xfId="2" applyNumberFormat="1" applyFont="1" applyFill="1" applyAlignment="1">
      <alignment horizontal="center" vertical="center" wrapText="1"/>
    </xf>
    <xf numFmtId="176" fontId="16" fillId="0" borderId="0" xfId="2" applyNumberFormat="1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shrinkToFit="1"/>
    </xf>
    <xf numFmtId="0" fontId="29" fillId="0" borderId="6" xfId="0" applyFont="1" applyFill="1" applyBorder="1" applyAlignment="1">
      <alignment horizontal="distributed" vertical="center"/>
    </xf>
    <xf numFmtId="176" fontId="20" fillId="0" borderId="0" xfId="0" applyNumberFormat="1" applyFont="1" applyFill="1" applyAlignment="1">
      <alignment horizontal="center" vertical="center" shrinkToFit="1"/>
    </xf>
    <xf numFmtId="0" fontId="38" fillId="0" borderId="6" xfId="0" applyFont="1" applyFill="1" applyBorder="1" applyAlignment="1">
      <alignment horizontal="distributed" vertical="center"/>
    </xf>
    <xf numFmtId="176" fontId="20" fillId="0" borderId="12" xfId="0" applyNumberFormat="1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distributed" vertical="center"/>
    </xf>
    <xf numFmtId="176" fontId="20" fillId="0" borderId="5" xfId="1" applyNumberFormat="1" applyFont="1" applyBorder="1" applyAlignment="1">
      <alignment horizontal="center" vertical="center" shrinkToFit="1"/>
    </xf>
    <xf numFmtId="176" fontId="73" fillId="0" borderId="0" xfId="0" applyNumberFormat="1" applyFont="1" applyFill="1" applyAlignment="1">
      <alignment horizontal="center" vertical="center" shrinkToFit="1"/>
    </xf>
    <xf numFmtId="176" fontId="20" fillId="0" borderId="12" xfId="1" applyNumberFormat="1" applyFont="1" applyFill="1" applyBorder="1" applyAlignment="1">
      <alignment horizontal="center" vertical="center" shrinkToFit="1"/>
    </xf>
    <xf numFmtId="176" fontId="20" fillId="0" borderId="11" xfId="1" applyNumberFormat="1" applyFont="1" applyFill="1" applyBorder="1" applyAlignment="1">
      <alignment horizontal="center" vertical="center" shrinkToFit="1"/>
    </xf>
    <xf numFmtId="176" fontId="72" fillId="0" borderId="12" xfId="1" applyNumberFormat="1" applyFont="1" applyFill="1" applyBorder="1" applyAlignment="1" applyProtection="1">
      <alignment horizontal="center" vertical="center"/>
    </xf>
    <xf numFmtId="0" fontId="19" fillId="0" borderId="4" xfId="0" quotePrefix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distributed" vertical="center"/>
    </xf>
    <xf numFmtId="176" fontId="20" fillId="0" borderId="6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38" fillId="0" borderId="4" xfId="1" applyFont="1" applyFill="1" applyBorder="1" applyAlignment="1">
      <alignment horizontal="distributed" vertical="center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30" fillId="0" borderId="0" xfId="0" applyNumberFormat="1" applyFont="1" applyFill="1" applyAlignment="1">
      <alignment vertical="center"/>
    </xf>
    <xf numFmtId="0" fontId="38" fillId="0" borderId="4" xfId="1" applyFont="1" applyFill="1" applyBorder="1" applyAlignment="1">
      <alignment horizontal="distributed" vertical="center" shrinkToFit="1"/>
    </xf>
    <xf numFmtId="0" fontId="38" fillId="0" borderId="9" xfId="1" applyFont="1" applyFill="1" applyBorder="1" applyAlignment="1">
      <alignment horizontal="distributed" vertical="center"/>
    </xf>
    <xf numFmtId="176" fontId="20" fillId="0" borderId="1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3" fillId="0" borderId="0" xfId="0" applyFont="1" applyFill="1"/>
    <xf numFmtId="0" fontId="36" fillId="0" borderId="0" xfId="0" applyFont="1" applyFill="1"/>
    <xf numFmtId="0" fontId="9" fillId="0" borderId="0" xfId="0" applyFont="1" applyFill="1"/>
    <xf numFmtId="0" fontId="77" fillId="0" borderId="4" xfId="0" quotePrefix="1" applyFont="1" applyFill="1" applyBorder="1" applyAlignment="1">
      <alignment horizontal="center" vertical="center"/>
    </xf>
    <xf numFmtId="176" fontId="71" fillId="0" borderId="0" xfId="1" applyNumberFormat="1" applyFont="1" applyFill="1" applyAlignment="1">
      <alignment horizontal="center" vertical="center"/>
    </xf>
    <xf numFmtId="179" fontId="71" fillId="0" borderId="0" xfId="1" applyNumberFormat="1" applyFont="1" applyFill="1" applyAlignment="1">
      <alignment horizontal="center" vertical="center"/>
    </xf>
    <xf numFmtId="0" fontId="69" fillId="0" borderId="4" xfId="0" quotePrefix="1" applyFont="1" applyFill="1" applyBorder="1" applyAlignment="1">
      <alignment horizontal="center" vertical="center"/>
    </xf>
    <xf numFmtId="176" fontId="72" fillId="0" borderId="0" xfId="1" applyNumberFormat="1" applyFont="1" applyFill="1" applyAlignment="1">
      <alignment horizontal="center" vertical="center"/>
    </xf>
    <xf numFmtId="179" fontId="72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Continuous" vertical="center"/>
    </xf>
    <xf numFmtId="0" fontId="11" fillId="0" borderId="12" xfId="0" applyFont="1" applyFill="1" applyBorder="1" applyAlignment="1">
      <alignment horizontal="centerContinuous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Continuous" vertical="center" shrinkToFit="1"/>
    </xf>
    <xf numFmtId="0" fontId="11" fillId="0" borderId="10" xfId="0" applyFont="1" applyFill="1" applyBorder="1" applyAlignment="1">
      <alignment horizontal="centerContinuous" vertical="center"/>
    </xf>
    <xf numFmtId="0" fontId="15" fillId="0" borderId="4" xfId="0" quotePrefix="1" applyFont="1" applyFill="1" applyBorder="1" applyAlignment="1">
      <alignment horizontal="center" vertical="center"/>
    </xf>
    <xf numFmtId="176" fontId="35" fillId="0" borderId="0" xfId="0" applyNumberFormat="1" applyFont="1" applyFill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35" fillId="0" borderId="0" xfId="1" applyNumberFormat="1" applyFont="1" applyFill="1" applyAlignment="1">
      <alignment horizontal="center" vertical="center"/>
    </xf>
    <xf numFmtId="176" fontId="35" fillId="0" borderId="6" xfId="1" applyNumberFormat="1" applyFont="1" applyFill="1" applyBorder="1" applyAlignment="1">
      <alignment horizontal="center" vertical="center"/>
    </xf>
    <xf numFmtId="176" fontId="82" fillId="0" borderId="0" xfId="1" applyNumberFormat="1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11" xfId="0" applyFont="1" applyFill="1" applyBorder="1" applyAlignment="1">
      <alignment horizontal="center" vertical="center"/>
    </xf>
    <xf numFmtId="179" fontId="35" fillId="0" borderId="0" xfId="0" applyNumberFormat="1" applyFont="1" applyFill="1" applyAlignment="1">
      <alignment horizontal="center" vertical="center"/>
    </xf>
    <xf numFmtId="179" fontId="35" fillId="0" borderId="0" xfId="1" applyNumberFormat="1" applyFont="1" applyFill="1" applyAlignment="1">
      <alignment horizontal="center" vertical="center"/>
    </xf>
    <xf numFmtId="0" fontId="69" fillId="0" borderId="9" xfId="0" quotePrefix="1" applyFont="1" applyFill="1" applyBorder="1" applyAlignment="1">
      <alignment horizontal="center" vertical="center"/>
    </xf>
    <xf numFmtId="0" fontId="60" fillId="0" borderId="0" xfId="0" applyFont="1" applyFill="1" applyAlignment="1">
      <alignment vertical="center"/>
    </xf>
    <xf numFmtId="178" fontId="60" fillId="0" borderId="0" xfId="0" applyNumberFormat="1" applyFont="1" applyFill="1" applyAlignment="1">
      <alignment horizontal="right" vertical="center"/>
    </xf>
    <xf numFmtId="0" fontId="21" fillId="0" borderId="2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20" fillId="0" borderId="0" xfId="1" applyNumberFormat="1" applyFont="1" applyFill="1" applyAlignment="1">
      <alignment horizontal="center" vertical="center" wrapText="1" shrinkToFit="1"/>
    </xf>
    <xf numFmtId="176" fontId="16" fillId="0" borderId="0" xfId="1" applyNumberFormat="1" applyFont="1" applyAlignment="1">
      <alignment horizontal="center" vertical="center" wrapText="1" shrinkToFit="1"/>
    </xf>
    <xf numFmtId="176" fontId="16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4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5" fillId="2" borderId="9" xfId="0" quotePrefix="1" applyFont="1" applyFill="1" applyBorder="1" applyAlignment="1">
      <alignment horizontal="center" vertical="center"/>
    </xf>
    <xf numFmtId="0" fontId="15" fillId="2" borderId="15" xfId="0" quotePrefix="1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 shrinkToFit="1"/>
    </xf>
    <xf numFmtId="0" fontId="16" fillId="5" borderId="8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13" xfId="0" applyFont="1" applyFill="1" applyBorder="1" applyAlignment="1">
      <alignment horizontal="center" vertical="center" shrinkToFit="1"/>
    </xf>
    <xf numFmtId="0" fontId="20" fillId="5" borderId="8" xfId="0" applyFont="1" applyFill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20" fillId="0" borderId="14" xfId="0" applyNumberFormat="1" applyFont="1" applyBorder="1" applyAlignment="1">
      <alignment horizontal="center" vertical="center" shrinkToFit="1"/>
    </xf>
    <xf numFmtId="176" fontId="20" fillId="0" borderId="13" xfId="0" applyNumberFormat="1" applyFont="1" applyBorder="1" applyAlignment="1">
      <alignment horizontal="center" vertical="center" shrinkToFit="1"/>
    </xf>
    <xf numFmtId="176" fontId="20" fillId="0" borderId="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38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0" fontId="8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right"/>
    </xf>
    <xf numFmtId="0" fontId="19" fillId="0" borderId="4" xfId="0" quotePrefix="1" applyFont="1" applyBorder="1" applyAlignment="1">
      <alignment horizontal="center" vertical="top"/>
    </xf>
    <xf numFmtId="0" fontId="19" fillId="0" borderId="9" xfId="0" quotePrefix="1" applyFont="1" applyBorder="1" applyAlignment="1">
      <alignment horizontal="center" vertical="top"/>
    </xf>
    <xf numFmtId="177" fontId="11" fillId="2" borderId="7" xfId="0" applyNumberFormat="1" applyFont="1" applyFill="1" applyBorder="1" applyAlignment="1">
      <alignment horizontal="center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9" fillId="0" borderId="4" xfId="1" quotePrefix="1" applyFont="1" applyBorder="1" applyAlignment="1">
      <alignment horizontal="center" vertical="center"/>
    </xf>
    <xf numFmtId="0" fontId="29" fillId="0" borderId="4" xfId="0" quotePrefix="1" applyFont="1" applyBorder="1" applyAlignment="1">
      <alignment horizontal="center" vertical="center"/>
    </xf>
    <xf numFmtId="0" fontId="29" fillId="0" borderId="4" xfId="1" quotePrefix="1" applyFont="1" applyFill="1" applyBorder="1" applyAlignment="1">
      <alignment horizontal="center" vertical="center"/>
    </xf>
    <xf numFmtId="0" fontId="38" fillId="0" borderId="4" xfId="0" quotePrefix="1" applyFont="1" applyFill="1" applyBorder="1" applyAlignment="1">
      <alignment horizontal="center" vertical="center"/>
    </xf>
    <xf numFmtId="0" fontId="38" fillId="0" borderId="9" xfId="0" quotePrefix="1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20" fillId="0" borderId="10" xfId="1" applyNumberFormat="1" applyFont="1" applyBorder="1" applyAlignment="1" applyProtection="1">
      <alignment horizontal="center" vertical="center"/>
      <protection locked="0"/>
    </xf>
    <xf numFmtId="176" fontId="20" fillId="0" borderId="12" xfId="1" applyNumberFormat="1" applyFont="1" applyBorder="1" applyAlignment="1" applyProtection="1">
      <alignment horizontal="center" vertical="center"/>
      <protection locked="0"/>
    </xf>
    <xf numFmtId="176" fontId="16" fillId="0" borderId="5" xfId="0" applyNumberFormat="1" applyFont="1" applyBorder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176" fontId="16" fillId="0" borderId="5" xfId="1" applyNumberFormat="1" applyFont="1" applyBorder="1" applyAlignment="1" applyProtection="1">
      <alignment horizontal="center" vertical="center"/>
      <protection locked="0"/>
    </xf>
    <xf numFmtId="176" fontId="16" fillId="0" borderId="0" xfId="1" applyNumberFormat="1" applyFont="1" applyAlignment="1" applyProtection="1">
      <alignment horizontal="center" vertical="center"/>
      <protection locked="0"/>
    </xf>
    <xf numFmtId="176" fontId="16" fillId="0" borderId="0" xfId="1" quotePrefix="1" applyNumberFormat="1" applyFont="1" applyAlignment="1">
      <alignment horizontal="center" vertical="center" shrinkToFit="1"/>
    </xf>
    <xf numFmtId="176" fontId="20" fillId="0" borderId="12" xfId="1" applyNumberFormat="1" applyFont="1" applyBorder="1" applyAlignment="1">
      <alignment horizontal="center" vertical="center" shrinkToFit="1"/>
    </xf>
    <xf numFmtId="176" fontId="16" fillId="0" borderId="5" xfId="1" applyNumberFormat="1" applyFont="1" applyBorder="1" applyAlignment="1">
      <alignment horizontal="center" vertical="center" shrinkToFit="1"/>
    </xf>
    <xf numFmtId="176" fontId="16" fillId="0" borderId="0" xfId="1" applyNumberFormat="1" applyFont="1" applyAlignment="1">
      <alignment horizontal="center" vertical="center" shrinkToFit="1"/>
    </xf>
    <xf numFmtId="176" fontId="16" fillId="0" borderId="6" xfId="0" applyNumberFormat="1" applyFont="1" applyBorder="1" applyAlignment="1">
      <alignment horizontal="center" vertical="center" shrinkToFit="1"/>
    </xf>
    <xf numFmtId="176" fontId="20" fillId="0" borderId="12" xfId="0" applyNumberFormat="1" applyFont="1" applyBorder="1" applyAlignment="1">
      <alignment horizontal="center" vertical="center" shrinkToFit="1"/>
    </xf>
    <xf numFmtId="176" fontId="20" fillId="0" borderId="1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 shrinkToFit="1"/>
    </xf>
    <xf numFmtId="176" fontId="20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2" xfId="0" applyNumberFormat="1" applyFont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0" xfId="1" applyNumberFormat="1" applyFont="1" applyAlignment="1" applyProtection="1">
      <alignment horizontal="center" vertical="center" shrinkToFit="1"/>
      <protection locked="0"/>
    </xf>
    <xf numFmtId="180" fontId="16" fillId="0" borderId="0" xfId="1" applyNumberFormat="1" applyFont="1" applyAlignment="1">
      <alignment horizontal="center" vertical="center" wrapText="1" shrinkToFit="1"/>
    </xf>
    <xf numFmtId="176" fontId="20" fillId="0" borderId="12" xfId="1" applyNumberFormat="1" applyFont="1" applyBorder="1" applyAlignment="1">
      <alignment horizontal="center" vertical="center" wrapText="1" shrinkToFit="1"/>
    </xf>
    <xf numFmtId="180" fontId="20" fillId="0" borderId="12" xfId="1" applyNumberFormat="1" applyFont="1" applyBorder="1" applyAlignment="1">
      <alignment horizontal="center" vertical="center" wrapText="1" shrinkToFit="1"/>
    </xf>
    <xf numFmtId="180" fontId="16" fillId="0" borderId="0" xfId="0" applyNumberFormat="1" applyFont="1" applyAlignment="1">
      <alignment horizontal="center" vertical="center" wrapText="1" shrinkToFit="1"/>
    </xf>
    <xf numFmtId="0" fontId="70" fillId="0" borderId="12" xfId="0" applyFont="1" applyBorder="1" applyAlignment="1">
      <alignment horizontal="center" vertical="center" wrapText="1" shrinkToFit="1"/>
    </xf>
    <xf numFmtId="0" fontId="70" fillId="0" borderId="11" xfId="0" applyFont="1" applyBorder="1" applyAlignment="1">
      <alignment horizontal="center" vertical="center" wrapText="1" shrinkToFit="1"/>
    </xf>
    <xf numFmtId="180" fontId="16" fillId="0" borderId="6" xfId="1" applyNumberFormat="1" applyFont="1" applyBorder="1" applyAlignment="1">
      <alignment horizontal="center" vertical="center" wrapText="1" shrinkToFit="1"/>
    </xf>
    <xf numFmtId="180" fontId="16" fillId="0" borderId="6" xfId="0" applyNumberFormat="1" applyFont="1" applyBorder="1" applyAlignment="1">
      <alignment horizontal="center" vertical="center" wrapText="1" shrinkToFit="1"/>
    </xf>
    <xf numFmtId="1" fontId="11" fillId="2" borderId="7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1" fontId="76" fillId="2" borderId="10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1" fontId="8" fillId="0" borderId="0" xfId="0" applyNumberFormat="1" applyFont="1" applyAlignment="1">
      <alignment horizontal="center" vertical="center"/>
    </xf>
    <xf numFmtId="176" fontId="16" fillId="0" borderId="0" xfId="1" applyNumberFormat="1" applyFont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176" fontId="16" fillId="0" borderId="0" xfId="1" applyNumberFormat="1" applyFont="1" applyBorder="1" applyAlignment="1">
      <alignment horizontal="center" vertical="center"/>
    </xf>
    <xf numFmtId="176" fontId="16" fillId="0" borderId="0" xfId="0" applyNumberFormat="1" applyFont="1" applyBorder="1" applyAlignment="1">
      <alignment horizontal="center" vertical="center"/>
    </xf>
    <xf numFmtId="176" fontId="20" fillId="0" borderId="10" xfId="1" applyNumberFormat="1" applyFont="1" applyFill="1" applyBorder="1" applyAlignment="1">
      <alignment horizontal="center" vertical="center"/>
    </xf>
    <xf numFmtId="176" fontId="20" fillId="0" borderId="12" xfId="1" applyNumberFormat="1" applyFont="1" applyFill="1" applyBorder="1" applyAlignment="1">
      <alignment horizontal="center" vertical="center"/>
    </xf>
    <xf numFmtId="176" fontId="20" fillId="0" borderId="0" xfId="1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176" fontId="16" fillId="0" borderId="5" xfId="1" applyNumberFormat="1" applyFont="1" applyBorder="1" applyAlignment="1">
      <alignment horizontal="center" vertical="center"/>
    </xf>
    <xf numFmtId="176" fontId="20" fillId="0" borderId="5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74" fillId="2" borderId="14" xfId="0" applyFont="1" applyFill="1" applyBorder="1" applyAlignment="1">
      <alignment horizontal="center" vertical="center"/>
    </xf>
    <xf numFmtId="176" fontId="72" fillId="0" borderId="12" xfId="1" applyNumberFormat="1" applyFont="1" applyFill="1" applyBorder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176" fontId="35" fillId="0" borderId="6" xfId="0" applyNumberFormat="1" applyFont="1" applyBorder="1" applyAlignment="1">
      <alignment horizontal="center" vertical="center"/>
    </xf>
    <xf numFmtId="176" fontId="35" fillId="0" borderId="0" xfId="1" applyNumberFormat="1" applyFont="1" applyAlignment="1">
      <alignment horizontal="center" vertical="center"/>
    </xf>
    <xf numFmtId="176" fontId="35" fillId="0" borderId="6" xfId="1" applyNumberFormat="1" applyFont="1" applyBorder="1" applyAlignment="1">
      <alignment horizontal="center" vertical="center"/>
    </xf>
    <xf numFmtId="176" fontId="71" fillId="0" borderId="0" xfId="1" applyNumberFormat="1" applyFont="1" applyFill="1" applyAlignment="1">
      <alignment horizontal="center" vertical="center"/>
    </xf>
    <xf numFmtId="176" fontId="71" fillId="0" borderId="6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72" fillId="0" borderId="12" xfId="1" applyNumberFormat="1" applyFont="1" applyFill="1" applyBorder="1" applyAlignment="1" applyProtection="1">
      <alignment horizontal="center" vertical="center"/>
    </xf>
    <xf numFmtId="176" fontId="72" fillId="0" borderId="11" xfId="1" applyNumberFormat="1" applyFont="1" applyFill="1" applyBorder="1" applyAlignment="1" applyProtection="1">
      <alignment horizontal="center" vertical="center"/>
    </xf>
    <xf numFmtId="176" fontId="35" fillId="0" borderId="0" xfId="0" applyNumberFormat="1" applyFont="1" applyFill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6" fontId="35" fillId="0" borderId="0" xfId="1" applyNumberFormat="1" applyFont="1" applyFill="1" applyAlignment="1">
      <alignment horizontal="center" vertical="center"/>
    </xf>
    <xf numFmtId="176" fontId="35" fillId="0" borderId="6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176" fontId="73" fillId="0" borderId="10" xfId="1" applyNumberFormat="1" applyFont="1" applyFill="1" applyBorder="1" applyAlignment="1">
      <alignment horizontal="center" vertical="center" wrapText="1" shrinkToFit="1"/>
    </xf>
    <xf numFmtId="176" fontId="73" fillId="0" borderId="12" xfId="1" applyNumberFormat="1" applyFont="1" applyFill="1" applyBorder="1" applyAlignment="1">
      <alignment horizontal="center" vertical="center" wrapText="1" shrinkToFit="1"/>
    </xf>
    <xf numFmtId="176" fontId="16" fillId="0" borderId="5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 wrapText="1" shrinkToFit="1"/>
    </xf>
    <xf numFmtId="176" fontId="16" fillId="0" borderId="7" xfId="1" applyNumberFormat="1" applyFont="1" applyBorder="1" applyAlignment="1">
      <alignment horizontal="center" vertical="center" wrapText="1" shrinkToFit="1"/>
    </xf>
    <xf numFmtId="177" fontId="11" fillId="2" borderId="1" xfId="0" quotePrefix="1" applyNumberFormat="1" applyFont="1" applyFill="1" applyBorder="1" applyAlignment="1">
      <alignment horizontal="center" vertical="center" wrapText="1"/>
    </xf>
    <xf numFmtId="177" fontId="11" fillId="2" borderId="4" xfId="0" quotePrefix="1" applyNumberFormat="1" applyFont="1" applyFill="1" applyBorder="1" applyAlignment="1">
      <alignment horizontal="center" vertical="center"/>
    </xf>
    <xf numFmtId="177" fontId="11" fillId="2" borderId="9" xfId="0" quotePrefix="1" applyNumberFormat="1" applyFont="1" applyFill="1" applyBorder="1" applyAlignment="1">
      <alignment horizontal="center" vertical="center"/>
    </xf>
    <xf numFmtId="177" fontId="11" fillId="2" borderId="4" xfId="0" quotePrefix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176" fontId="20" fillId="0" borderId="5" xfId="1" applyNumberFormat="1" applyFont="1" applyFill="1" applyBorder="1" applyAlignment="1">
      <alignment horizontal="center" vertical="center" wrapText="1" shrinkToFit="1"/>
    </xf>
    <xf numFmtId="176" fontId="20" fillId="0" borderId="0" xfId="1" applyNumberFormat="1" applyFont="1" applyFill="1" applyBorder="1" applyAlignment="1">
      <alignment horizontal="center" vertical="center" wrapText="1" shrinkToFit="1"/>
    </xf>
    <xf numFmtId="176" fontId="16" fillId="0" borderId="6" xfId="1" applyNumberFormat="1" applyFont="1" applyBorder="1" applyAlignment="1">
      <alignment horizontal="center" vertical="center" shrinkToFit="1"/>
    </xf>
    <xf numFmtId="176" fontId="16" fillId="0" borderId="0" xfId="0" quotePrefix="1" applyNumberFormat="1" applyFont="1" applyAlignment="1">
      <alignment horizontal="center" vertical="center" shrinkToFit="1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 vertical="center"/>
    </xf>
    <xf numFmtId="0" fontId="7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4" fillId="2" borderId="4" xfId="0" applyFont="1" applyFill="1" applyBorder="1" applyAlignment="1">
      <alignment horizontal="center" vertical="center" wrapText="1"/>
    </xf>
    <xf numFmtId="0" fontId="74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74" fillId="2" borderId="7" xfId="0" applyFont="1" applyFill="1" applyBorder="1" applyAlignment="1">
      <alignment horizontal="center" vertical="center" wrapText="1"/>
    </xf>
    <xf numFmtId="0" fontId="74" fillId="2" borderId="3" xfId="0" applyFont="1" applyFill="1" applyBorder="1" applyAlignment="1">
      <alignment horizontal="center" vertical="center" wrapText="1"/>
    </xf>
    <xf numFmtId="0" fontId="74" fillId="2" borderId="6" xfId="0" applyFont="1" applyFill="1" applyBorder="1" applyAlignment="1">
      <alignment horizontal="center" vertical="center" wrapText="1"/>
    </xf>
    <xf numFmtId="0" fontId="74" fillId="2" borderId="10" xfId="0" applyFont="1" applyFill="1" applyBorder="1" applyAlignment="1">
      <alignment horizontal="center" vertical="center" wrapText="1"/>
    </xf>
    <xf numFmtId="0" fontId="74" fillId="2" borderId="11" xfId="0" applyFont="1" applyFill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 wrapText="1" shrinkToFit="1"/>
    </xf>
    <xf numFmtId="0" fontId="74" fillId="2" borderId="4" xfId="0" applyFont="1" applyFill="1" applyBorder="1" applyAlignment="1">
      <alignment horizontal="center" vertical="center" wrapText="1" shrinkToFit="1"/>
    </xf>
    <xf numFmtId="0" fontId="74" fillId="2" borderId="9" xfId="0" applyFont="1" applyFill="1" applyBorder="1" applyAlignment="1">
      <alignment horizontal="center" vertical="center" wrapText="1" shrinkToFit="1"/>
    </xf>
  </cellXfs>
  <cellStyles count="10">
    <cellStyle name="쉼표 [0]" xfId="9" builtinId="6"/>
    <cellStyle name="쉼표 [0] 2" xfId="4" xr:uid="{00000000-0005-0000-0000-000000000000}"/>
    <cellStyle name="쉼표 [0] 2 2" xfId="8" xr:uid="{00000000-0005-0000-0000-000000000000}"/>
    <cellStyle name="쉼표 [0] 2 3" xfId="7" xr:uid="{00000000-0005-0000-0000-000000000000}"/>
    <cellStyle name="표준" xfId="0" builtinId="0"/>
    <cellStyle name="표준 2" xfId="2" xr:uid="{00000000-0005-0000-0000-000002000000}"/>
    <cellStyle name="표준 2 15" xfId="1" xr:uid="{00000000-0005-0000-0000-000003000000}"/>
    <cellStyle name="표준 2 2" xfId="6" xr:uid="{00000000-0005-0000-0000-000004000000}"/>
    <cellStyle name="표준 2 2 2" xfId="3" xr:uid="{00000000-0005-0000-0000-000005000000}"/>
    <cellStyle name="표준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SheetLayoutView="100" workbookViewId="0">
      <selection activeCell="A3" sqref="A3:F3"/>
    </sheetView>
  </sheetViews>
  <sheetFormatPr defaultColWidth="9" defaultRowHeight="15.75"/>
  <cols>
    <col min="1" max="1" width="8.625" customWidth="1"/>
    <col min="2" max="4" width="14.625" customWidth="1"/>
    <col min="5" max="5" width="17.125" customWidth="1"/>
    <col min="6" max="6" width="17.375" customWidth="1"/>
    <col min="7" max="7" width="11" bestFit="1" customWidth="1"/>
  </cols>
  <sheetData>
    <row r="1" spans="1:8" ht="5.0999999999999996" customHeight="1"/>
    <row r="2" spans="1:8" ht="50.1" customHeight="1">
      <c r="A2" s="1"/>
      <c r="B2" s="1"/>
      <c r="C2" s="1"/>
      <c r="D2" s="1"/>
      <c r="E2" s="1"/>
      <c r="F2" s="1"/>
    </row>
    <row r="3" spans="1:8" s="2" customFormat="1" ht="21" customHeight="1">
      <c r="A3" s="416" t="s">
        <v>0</v>
      </c>
      <c r="B3" s="416"/>
      <c r="C3" s="416"/>
      <c r="D3" s="416"/>
      <c r="E3" s="416"/>
      <c r="F3" s="417"/>
    </row>
    <row r="4" spans="1:8" s="2" customFormat="1" ht="19.5" customHeight="1">
      <c r="A4" s="418" t="s">
        <v>1</v>
      </c>
      <c r="B4" s="418"/>
      <c r="C4" s="418"/>
      <c r="D4" s="418"/>
      <c r="E4" s="418"/>
      <c r="F4" s="419"/>
    </row>
    <row r="5" spans="1:8" s="6" customFormat="1" ht="19.5" customHeight="1">
      <c r="A5" s="3" t="s">
        <v>2</v>
      </c>
      <c r="B5" s="3"/>
      <c r="C5" s="4"/>
      <c r="D5" s="4"/>
      <c r="E5" s="3"/>
      <c r="F5" s="5" t="s">
        <v>3</v>
      </c>
    </row>
    <row r="6" spans="1:8" s="6" customFormat="1" ht="24" customHeight="1">
      <c r="A6" s="405" t="s">
        <v>4</v>
      </c>
      <c r="B6" s="405" t="s">
        <v>5</v>
      </c>
      <c r="C6" s="420" t="s">
        <v>6</v>
      </c>
      <c r="D6" s="420"/>
      <c r="E6" s="420"/>
      <c r="F6" s="421"/>
    </row>
    <row r="7" spans="1:8" s="7" customFormat="1" ht="24" customHeight="1">
      <c r="A7" s="406"/>
      <c r="B7" s="406"/>
      <c r="C7" s="422" t="s">
        <v>550</v>
      </c>
      <c r="D7" s="409"/>
      <c r="E7" s="425" t="s">
        <v>7</v>
      </c>
      <c r="F7" s="213"/>
    </row>
    <row r="8" spans="1:8" s="7" customFormat="1" ht="24" customHeight="1">
      <c r="A8" s="406"/>
      <c r="B8" s="406"/>
      <c r="C8" s="423"/>
      <c r="D8" s="409"/>
      <c r="E8" s="423"/>
      <c r="F8" s="124" t="s">
        <v>8</v>
      </c>
    </row>
    <row r="9" spans="1:8" s="7" customFormat="1" ht="24" customHeight="1">
      <c r="A9" s="407"/>
      <c r="B9" s="407"/>
      <c r="C9" s="424"/>
      <c r="D9" s="410"/>
      <c r="E9" s="27" t="s">
        <v>9</v>
      </c>
      <c r="F9" s="8" t="s">
        <v>10</v>
      </c>
    </row>
    <row r="10" spans="1:8" s="11" customFormat="1" ht="33.950000000000003" customHeight="1">
      <c r="A10" s="184">
        <v>2019</v>
      </c>
      <c r="B10" s="209">
        <v>102481</v>
      </c>
      <c r="C10" s="415">
        <v>102476</v>
      </c>
      <c r="D10" s="415"/>
      <c r="E10" s="209">
        <v>27771</v>
      </c>
      <c r="F10" s="185">
        <v>5001</v>
      </c>
      <c r="G10" s="10"/>
    </row>
    <row r="11" spans="1:8" s="9" customFormat="1" ht="33.950000000000003" customHeight="1">
      <c r="A11" s="184">
        <v>2020</v>
      </c>
      <c r="B11" s="210">
        <v>103316</v>
      </c>
      <c r="C11" s="414">
        <v>106034</v>
      </c>
      <c r="D11" s="414"/>
      <c r="E11" s="210">
        <v>27826</v>
      </c>
      <c r="F11" s="186">
        <v>5009</v>
      </c>
      <c r="G11" s="10"/>
      <c r="H11" s="12"/>
    </row>
    <row r="12" spans="1:8" s="11" customFormat="1" ht="33.950000000000003" customHeight="1">
      <c r="A12" s="184">
        <v>2021</v>
      </c>
      <c r="B12" s="210">
        <v>106570</v>
      </c>
      <c r="C12" s="414">
        <v>106870</v>
      </c>
      <c r="D12" s="414"/>
      <c r="E12" s="210">
        <v>27851</v>
      </c>
      <c r="F12" s="186">
        <v>5150</v>
      </c>
      <c r="G12" s="10"/>
      <c r="H12" s="12"/>
    </row>
    <row r="13" spans="1:8" s="11" customFormat="1" ht="33.950000000000003" customHeight="1">
      <c r="A13" s="184">
        <v>2022</v>
      </c>
      <c r="B13" s="210">
        <v>103692</v>
      </c>
      <c r="C13" s="414">
        <v>105538</v>
      </c>
      <c r="D13" s="414"/>
      <c r="E13" s="210">
        <v>26331</v>
      </c>
      <c r="F13" s="186">
        <v>5182</v>
      </c>
      <c r="G13" s="10"/>
      <c r="H13" s="12"/>
    </row>
    <row r="14" spans="1:8" s="11" customFormat="1" ht="33.950000000000003" customHeight="1">
      <c r="A14" s="184">
        <v>2023</v>
      </c>
      <c r="B14" s="210">
        <v>104375</v>
      </c>
      <c r="C14" s="414">
        <v>107013</v>
      </c>
      <c r="D14" s="414"/>
      <c r="E14" s="210">
        <v>27358</v>
      </c>
      <c r="F14" s="186">
        <v>5182</v>
      </c>
      <c r="G14" s="10"/>
      <c r="H14" s="12"/>
    </row>
    <row r="15" spans="1:8" s="9" customFormat="1" ht="33.950000000000003" customHeight="1">
      <c r="A15" s="164">
        <v>2024</v>
      </c>
      <c r="B15" s="224">
        <v>104394</v>
      </c>
      <c r="C15" s="413">
        <v>107964</v>
      </c>
      <c r="D15" s="413"/>
      <c r="E15" s="224">
        <v>27366</v>
      </c>
      <c r="F15" s="175">
        <v>5186</v>
      </c>
      <c r="G15" s="254"/>
      <c r="H15" s="12"/>
    </row>
    <row r="16" spans="1:8" ht="24" customHeight="1">
      <c r="A16" s="405" t="s">
        <v>4</v>
      </c>
      <c r="B16" s="408" t="s">
        <v>11</v>
      </c>
      <c r="C16" s="408"/>
      <c r="D16" s="408"/>
      <c r="E16" s="408"/>
      <c r="F16" s="124" t="s">
        <v>12</v>
      </c>
      <c r="H16" s="12"/>
    </row>
    <row r="17" spans="1:7" s="17" customFormat="1" ht="28.5" customHeight="1">
      <c r="A17" s="406"/>
      <c r="B17" s="13" t="s">
        <v>13</v>
      </c>
      <c r="C17" s="14" t="s">
        <v>14</v>
      </c>
      <c r="D17" s="15" t="s">
        <v>15</v>
      </c>
      <c r="E17" s="124" t="s">
        <v>16</v>
      </c>
      <c r="F17" s="16"/>
    </row>
    <row r="18" spans="1:7" s="17" customFormat="1" ht="15.95" customHeight="1">
      <c r="A18" s="406"/>
      <c r="B18" s="409" t="s">
        <v>17</v>
      </c>
      <c r="C18" s="406" t="s">
        <v>18</v>
      </c>
      <c r="D18" s="411" t="s">
        <v>19</v>
      </c>
      <c r="E18" s="411" t="s">
        <v>20</v>
      </c>
      <c r="F18" s="211" t="s">
        <v>21</v>
      </c>
    </row>
    <row r="19" spans="1:7" s="17" customFormat="1" ht="15.95" customHeight="1">
      <c r="A19" s="407"/>
      <c r="B19" s="410"/>
      <c r="C19" s="407"/>
      <c r="D19" s="412"/>
      <c r="E19" s="412"/>
      <c r="F19" s="212" t="s">
        <v>22</v>
      </c>
    </row>
    <row r="20" spans="1:7" s="17" customFormat="1" ht="33.950000000000003" customHeight="1">
      <c r="A20" s="184">
        <v>2019</v>
      </c>
      <c r="B20" s="209">
        <v>65708</v>
      </c>
      <c r="C20" s="209">
        <v>1457</v>
      </c>
      <c r="D20" s="209">
        <v>2086</v>
      </c>
      <c r="E20" s="209">
        <v>5454</v>
      </c>
      <c r="F20" s="185">
        <v>100</v>
      </c>
      <c r="G20" s="18"/>
    </row>
    <row r="21" spans="1:7" s="17" customFormat="1" ht="33.950000000000003" customHeight="1">
      <c r="A21" s="184">
        <v>2020</v>
      </c>
      <c r="B21" s="210">
        <v>69107</v>
      </c>
      <c r="C21" s="210">
        <v>1561</v>
      </c>
      <c r="D21" s="210">
        <v>2086</v>
      </c>
      <c r="E21" s="210">
        <v>5454</v>
      </c>
      <c r="F21" s="186">
        <v>102.6</v>
      </c>
      <c r="G21" s="18"/>
    </row>
    <row r="22" spans="1:7" s="17" customFormat="1" ht="33.950000000000003" customHeight="1">
      <c r="A22" s="184">
        <v>2021</v>
      </c>
      <c r="B22" s="210">
        <v>69879</v>
      </c>
      <c r="C22" s="210">
        <v>1600</v>
      </c>
      <c r="D22" s="210">
        <v>2086</v>
      </c>
      <c r="E22" s="210">
        <v>5454</v>
      </c>
      <c r="F22" s="186">
        <v>100.3</v>
      </c>
      <c r="G22" s="18"/>
    </row>
    <row r="23" spans="1:7" s="17" customFormat="1" ht="33.950000000000003" customHeight="1">
      <c r="A23" s="184">
        <v>2022</v>
      </c>
      <c r="B23" s="210">
        <v>69839</v>
      </c>
      <c r="C23" s="210">
        <v>1810</v>
      </c>
      <c r="D23" s="210">
        <v>2104</v>
      </c>
      <c r="E23" s="210">
        <v>5454</v>
      </c>
      <c r="F23" s="186">
        <v>101.7</v>
      </c>
      <c r="G23" s="18"/>
    </row>
    <row r="24" spans="1:7" s="17" customFormat="1" ht="33.950000000000003" customHeight="1">
      <c r="A24" s="184">
        <v>2023</v>
      </c>
      <c r="B24" s="210">
        <v>70243</v>
      </c>
      <c r="C24" s="210">
        <v>1846</v>
      </c>
      <c r="D24" s="210">
        <v>2112</v>
      </c>
      <c r="E24" s="210">
        <v>5454</v>
      </c>
      <c r="F24" s="186">
        <v>102.57</v>
      </c>
      <c r="G24" s="18"/>
    </row>
    <row r="25" spans="1:7" s="17" customFormat="1" ht="33.950000000000003" customHeight="1">
      <c r="A25" s="177">
        <v>2024</v>
      </c>
      <c r="B25" s="225">
        <v>71152</v>
      </c>
      <c r="C25" s="225">
        <v>1880</v>
      </c>
      <c r="D25" s="225">
        <v>2112</v>
      </c>
      <c r="E25" s="225">
        <v>5454</v>
      </c>
      <c r="F25" s="238">
        <v>103.14</v>
      </c>
      <c r="G25" s="18"/>
    </row>
    <row r="26" spans="1:7" s="17" customFormat="1" ht="26.45" customHeight="1">
      <c r="A26" s="404" t="s">
        <v>23</v>
      </c>
      <c r="B26" s="404"/>
      <c r="C26" s="404"/>
      <c r="D26" s="404"/>
      <c r="E26" s="404"/>
      <c r="F26" s="404"/>
    </row>
    <row r="27" spans="1:7" s="17" customFormat="1" ht="15.95" customHeight="1">
      <c r="A27" s="19" t="s">
        <v>24</v>
      </c>
      <c r="B27" s="20"/>
      <c r="C27" s="20"/>
      <c r="D27" s="20"/>
      <c r="E27" s="20"/>
      <c r="F27" s="20"/>
    </row>
    <row r="28" spans="1:7" ht="17.25" customHeight="1">
      <c r="A28" s="21"/>
      <c r="B28" s="1"/>
      <c r="C28" s="1"/>
      <c r="D28" s="1"/>
      <c r="E28" s="1"/>
      <c r="F28" s="1"/>
    </row>
    <row r="29" spans="1:7">
      <c r="C29" s="17"/>
    </row>
  </sheetData>
  <mergeCells count="20">
    <mergeCell ref="A3:F3"/>
    <mergeCell ref="A4:F4"/>
    <mergeCell ref="A6:A9"/>
    <mergeCell ref="B6:B9"/>
    <mergeCell ref="C6:F6"/>
    <mergeCell ref="C7:D9"/>
    <mergeCell ref="E7:E8"/>
    <mergeCell ref="C15:D15"/>
    <mergeCell ref="C13:D13"/>
    <mergeCell ref="C10:D10"/>
    <mergeCell ref="C11:D11"/>
    <mergeCell ref="C12:D12"/>
    <mergeCell ref="C14:D14"/>
    <mergeCell ref="A26:F26"/>
    <mergeCell ref="A16:A19"/>
    <mergeCell ref="B16:E16"/>
    <mergeCell ref="B18:B19"/>
    <mergeCell ref="C18:C19"/>
    <mergeCell ref="D18:D19"/>
    <mergeCell ref="E18:E19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5"/>
  <sheetViews>
    <sheetView view="pageBreakPreview" zoomScaleSheetLayoutView="100" workbookViewId="0">
      <selection activeCell="C21" sqref="C21"/>
    </sheetView>
  </sheetViews>
  <sheetFormatPr defaultColWidth="9" defaultRowHeight="15.75"/>
  <cols>
    <col min="1" max="1" width="7.125" customWidth="1"/>
    <col min="2" max="2" width="5.875" customWidth="1"/>
    <col min="3" max="3" width="5.5" customWidth="1"/>
    <col min="4" max="4" width="5.25" customWidth="1"/>
    <col min="5" max="5" width="5.5" customWidth="1"/>
    <col min="6" max="7" width="5.25" customWidth="1"/>
    <col min="8" max="8" width="6" customWidth="1"/>
    <col min="9" max="12" width="5.5" customWidth="1"/>
    <col min="13" max="13" width="6.5" customWidth="1"/>
    <col min="14" max="15" width="5.5" customWidth="1"/>
  </cols>
  <sheetData>
    <row r="1" spans="1:17" ht="5.0999999999999996" customHeight="1"/>
    <row r="2" spans="1:17" ht="50.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s="281" customFormat="1" ht="21" customHeight="1">
      <c r="A3" s="473" t="s">
        <v>252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</row>
    <row r="4" spans="1:17" s="281" customFormat="1" ht="20.100000000000001" customHeight="1">
      <c r="A4" s="530" t="s">
        <v>253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</row>
    <row r="5" spans="1:17" s="283" customFormat="1" ht="20.100000000000001" customHeight="1">
      <c r="A5" s="50" t="s">
        <v>254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52"/>
      <c r="N5" s="282"/>
      <c r="O5" s="52" t="s">
        <v>255</v>
      </c>
    </row>
    <row r="6" spans="1:17" s="283" customFormat="1" ht="16.5" customHeight="1">
      <c r="A6" s="405" t="s">
        <v>202</v>
      </c>
      <c r="B6" s="471" t="s">
        <v>256</v>
      </c>
      <c r="C6" s="475"/>
      <c r="D6" s="520" t="s">
        <v>257</v>
      </c>
      <c r="E6" s="531"/>
      <c r="F6" s="531"/>
      <c r="G6" s="531"/>
      <c r="H6" s="531"/>
      <c r="I6" s="531"/>
      <c r="J6" s="531"/>
      <c r="K6" s="521"/>
      <c r="L6" s="520" t="s">
        <v>258</v>
      </c>
      <c r="M6" s="531"/>
      <c r="N6" s="531"/>
      <c r="O6" s="521"/>
    </row>
    <row r="7" spans="1:17" s="283" customFormat="1" ht="16.5" customHeight="1">
      <c r="A7" s="406"/>
      <c r="B7" s="423"/>
      <c r="C7" s="409"/>
      <c r="D7" s="424" t="s">
        <v>259</v>
      </c>
      <c r="E7" s="472"/>
      <c r="F7" s="472"/>
      <c r="G7" s="472"/>
      <c r="H7" s="472"/>
      <c r="I7" s="472"/>
      <c r="J7" s="472"/>
      <c r="K7" s="410"/>
      <c r="L7" s="532"/>
      <c r="M7" s="533"/>
      <c r="N7" s="533"/>
      <c r="O7" s="534"/>
    </row>
    <row r="8" spans="1:17" s="283" customFormat="1" ht="16.5" customHeight="1">
      <c r="A8" s="406"/>
      <c r="B8" s="423"/>
      <c r="C8" s="409"/>
      <c r="D8" s="476" t="s">
        <v>260</v>
      </c>
      <c r="E8" s="475"/>
      <c r="F8" s="425" t="s">
        <v>261</v>
      </c>
      <c r="G8" s="475"/>
      <c r="H8" s="425" t="s">
        <v>262</v>
      </c>
      <c r="I8" s="475"/>
      <c r="J8" s="520" t="s">
        <v>263</v>
      </c>
      <c r="K8" s="521"/>
      <c r="L8" s="522" t="s">
        <v>264</v>
      </c>
      <c r="M8" s="523"/>
      <c r="N8" s="523"/>
      <c r="O8" s="524"/>
    </row>
    <row r="9" spans="1:17" s="283" customFormat="1" ht="16.5" customHeight="1">
      <c r="A9" s="406"/>
      <c r="B9" s="423"/>
      <c r="C9" s="409"/>
      <c r="D9" s="472" t="s">
        <v>265</v>
      </c>
      <c r="E9" s="410"/>
      <c r="F9" s="424" t="s">
        <v>266</v>
      </c>
      <c r="G9" s="410"/>
      <c r="H9" s="528" t="s">
        <v>267</v>
      </c>
      <c r="I9" s="529"/>
      <c r="J9" s="528" t="s">
        <v>551</v>
      </c>
      <c r="K9" s="529"/>
      <c r="L9" s="525"/>
      <c r="M9" s="526"/>
      <c r="N9" s="526"/>
      <c r="O9" s="527"/>
    </row>
    <row r="10" spans="1:17" s="283" customFormat="1" ht="16.5" customHeight="1">
      <c r="A10" s="407"/>
      <c r="B10" s="424"/>
      <c r="C10" s="410"/>
      <c r="D10" s="217" t="s">
        <v>235</v>
      </c>
      <c r="E10" s="217" t="s">
        <v>268</v>
      </c>
      <c r="F10" s="217" t="s">
        <v>235</v>
      </c>
      <c r="G10" s="217" t="s">
        <v>268</v>
      </c>
      <c r="H10" s="217" t="s">
        <v>235</v>
      </c>
      <c r="I10" s="217" t="s">
        <v>268</v>
      </c>
      <c r="J10" s="217" t="s">
        <v>235</v>
      </c>
      <c r="K10" s="217" t="s">
        <v>268</v>
      </c>
      <c r="L10" s="462" t="s">
        <v>235</v>
      </c>
      <c r="M10" s="461"/>
      <c r="N10" s="462" t="s">
        <v>268</v>
      </c>
      <c r="O10" s="461"/>
    </row>
    <row r="11" spans="1:17" s="283" customFormat="1" ht="18" customHeight="1">
      <c r="A11" s="284">
        <v>2019</v>
      </c>
      <c r="B11" s="209">
        <v>30</v>
      </c>
      <c r="C11" s="285">
        <v>4.91</v>
      </c>
      <c r="D11" s="209">
        <v>3</v>
      </c>
      <c r="E11" s="286">
        <v>0.13</v>
      </c>
      <c r="F11" s="209">
        <v>1</v>
      </c>
      <c r="G11" s="286">
        <v>0.1</v>
      </c>
      <c r="H11" s="209">
        <v>2</v>
      </c>
      <c r="I11" s="286">
        <v>2.7E-2</v>
      </c>
      <c r="J11" s="209" t="s">
        <v>537</v>
      </c>
      <c r="K11" s="209" t="s">
        <v>537</v>
      </c>
      <c r="L11" s="415">
        <v>2</v>
      </c>
      <c r="M11" s="415"/>
      <c r="N11" s="515">
        <v>0.59</v>
      </c>
      <c r="O11" s="519"/>
    </row>
    <row r="12" spans="1:17" s="283" customFormat="1" ht="18" customHeight="1">
      <c r="A12" s="284">
        <v>2020</v>
      </c>
      <c r="B12" s="269">
        <v>54</v>
      </c>
      <c r="C12" s="288">
        <v>5.21</v>
      </c>
      <c r="D12" s="210">
        <v>6</v>
      </c>
      <c r="E12" s="289">
        <v>0.42</v>
      </c>
      <c r="F12" s="210">
        <v>1</v>
      </c>
      <c r="G12" s="289">
        <v>0.09</v>
      </c>
      <c r="H12" s="210">
        <v>3</v>
      </c>
      <c r="I12" s="286">
        <v>2.7E-2</v>
      </c>
      <c r="J12" s="210">
        <v>2</v>
      </c>
      <c r="K12" s="289">
        <v>0.15</v>
      </c>
      <c r="L12" s="414">
        <v>27</v>
      </c>
      <c r="M12" s="414"/>
      <c r="N12" s="512">
        <v>0.6</v>
      </c>
      <c r="O12" s="518"/>
    </row>
    <row r="13" spans="1:17" s="283" customFormat="1" ht="18" customHeight="1">
      <c r="A13" s="284">
        <v>2021</v>
      </c>
      <c r="B13" s="269">
        <v>37</v>
      </c>
      <c r="C13" s="288">
        <v>5.18</v>
      </c>
      <c r="D13" s="210">
        <v>6</v>
      </c>
      <c r="E13" s="289">
        <v>0.27</v>
      </c>
      <c r="F13" s="210">
        <v>1</v>
      </c>
      <c r="G13" s="289">
        <v>0.09</v>
      </c>
      <c r="H13" s="210">
        <v>3</v>
      </c>
      <c r="I13" s="286">
        <v>2.7E-2</v>
      </c>
      <c r="J13" s="210">
        <v>2</v>
      </c>
      <c r="K13" s="289">
        <v>0.15</v>
      </c>
      <c r="L13" s="414">
        <v>2</v>
      </c>
      <c r="M13" s="414"/>
      <c r="N13" s="512">
        <v>0.6</v>
      </c>
      <c r="O13" s="518"/>
    </row>
    <row r="14" spans="1:17" s="283" customFormat="1" ht="18" customHeight="1">
      <c r="A14" s="284">
        <v>2022</v>
      </c>
      <c r="B14" s="269">
        <v>37</v>
      </c>
      <c r="C14" s="288">
        <v>5.4</v>
      </c>
      <c r="D14" s="210">
        <v>6</v>
      </c>
      <c r="E14" s="289">
        <v>0.42</v>
      </c>
      <c r="F14" s="210">
        <v>1</v>
      </c>
      <c r="G14" s="289">
        <v>0.09</v>
      </c>
      <c r="H14" s="210">
        <v>3</v>
      </c>
      <c r="I14" s="286">
        <v>0.18</v>
      </c>
      <c r="J14" s="210">
        <v>2</v>
      </c>
      <c r="K14" s="289">
        <v>0.15</v>
      </c>
      <c r="L14" s="414">
        <v>2</v>
      </c>
      <c r="M14" s="414"/>
      <c r="N14" s="512">
        <v>0.6</v>
      </c>
      <c r="O14" s="518"/>
    </row>
    <row r="15" spans="1:17" s="283" customFormat="1" ht="18" customHeight="1">
      <c r="A15" s="284">
        <v>2023</v>
      </c>
      <c r="B15" s="269">
        <v>62</v>
      </c>
      <c r="C15" s="288">
        <v>5.5</v>
      </c>
      <c r="D15" s="210">
        <v>6</v>
      </c>
      <c r="E15" s="289">
        <v>0.42</v>
      </c>
      <c r="F15" s="210">
        <v>1</v>
      </c>
      <c r="G15" s="289">
        <v>0.09</v>
      </c>
      <c r="H15" s="210">
        <v>3</v>
      </c>
      <c r="I15" s="286">
        <v>0.18</v>
      </c>
      <c r="J15" s="210">
        <v>2</v>
      </c>
      <c r="K15" s="289">
        <v>0.15</v>
      </c>
      <c r="L15" s="414">
        <v>27</v>
      </c>
      <c r="M15" s="414"/>
      <c r="N15" s="512">
        <v>0.72</v>
      </c>
      <c r="O15" s="518"/>
      <c r="P15" s="291"/>
      <c r="Q15" s="292"/>
    </row>
    <row r="16" spans="1:17" s="283" customFormat="1" ht="18" customHeight="1">
      <c r="A16" s="293">
        <v>2024</v>
      </c>
      <c r="B16" s="294">
        <v>58</v>
      </c>
      <c r="C16" s="295">
        <v>5.3</v>
      </c>
      <c r="D16" s="224">
        <v>6</v>
      </c>
      <c r="E16" s="296">
        <v>0.43</v>
      </c>
      <c r="F16" s="224">
        <v>1</v>
      </c>
      <c r="G16" s="296">
        <v>0.1</v>
      </c>
      <c r="H16" s="224">
        <v>3</v>
      </c>
      <c r="I16" s="297">
        <v>0.18</v>
      </c>
      <c r="J16" s="224">
        <v>2</v>
      </c>
      <c r="K16" s="296">
        <v>0.15</v>
      </c>
      <c r="L16" s="513">
        <v>24</v>
      </c>
      <c r="M16" s="516"/>
      <c r="N16" s="514">
        <v>0.72</v>
      </c>
      <c r="O16" s="517"/>
      <c r="P16" s="291"/>
      <c r="Q16" s="292"/>
    </row>
    <row r="17" spans="1:15" s="283" customFormat="1" ht="17.45" customHeight="1">
      <c r="A17" s="405" t="s">
        <v>222</v>
      </c>
      <c r="B17" s="425" t="s">
        <v>269</v>
      </c>
      <c r="C17" s="475"/>
      <c r="D17" s="520" t="s">
        <v>270</v>
      </c>
      <c r="E17" s="531"/>
      <c r="F17" s="531"/>
      <c r="G17" s="531"/>
      <c r="H17" s="531"/>
      <c r="I17" s="521"/>
      <c r="J17" s="520" t="s">
        <v>271</v>
      </c>
      <c r="K17" s="531"/>
      <c r="L17" s="531"/>
      <c r="M17" s="531"/>
      <c r="N17" s="531"/>
      <c r="O17" s="521"/>
    </row>
    <row r="18" spans="1:15" s="283" customFormat="1" ht="17.45" customHeight="1">
      <c r="A18" s="406"/>
      <c r="B18" s="423"/>
      <c r="C18" s="409"/>
      <c r="D18" s="424" t="s">
        <v>272</v>
      </c>
      <c r="E18" s="472"/>
      <c r="F18" s="472"/>
      <c r="G18" s="472"/>
      <c r="H18" s="472"/>
      <c r="I18" s="410"/>
      <c r="J18" s="424" t="s">
        <v>273</v>
      </c>
      <c r="K18" s="472"/>
      <c r="L18" s="472"/>
      <c r="M18" s="472"/>
      <c r="N18" s="472"/>
      <c r="O18" s="410"/>
    </row>
    <row r="19" spans="1:15" s="283" customFormat="1" ht="17.45" customHeight="1">
      <c r="A19" s="406"/>
      <c r="B19" s="537" t="s">
        <v>274</v>
      </c>
      <c r="C19" s="502"/>
      <c r="D19" s="425" t="s">
        <v>275</v>
      </c>
      <c r="E19" s="475"/>
      <c r="F19" s="425" t="s">
        <v>276</v>
      </c>
      <c r="G19" s="475"/>
      <c r="H19" s="425" t="s">
        <v>277</v>
      </c>
      <c r="I19" s="475"/>
      <c r="J19" s="425" t="s">
        <v>275</v>
      </c>
      <c r="K19" s="476"/>
      <c r="L19" s="476"/>
      <c r="M19" s="475"/>
      <c r="N19" s="520" t="s">
        <v>278</v>
      </c>
      <c r="O19" s="521"/>
    </row>
    <row r="20" spans="1:15" s="283" customFormat="1" ht="33.6" customHeight="1">
      <c r="A20" s="406"/>
      <c r="B20" s="477"/>
      <c r="C20" s="478"/>
      <c r="D20" s="424" t="s">
        <v>265</v>
      </c>
      <c r="E20" s="410"/>
      <c r="F20" s="424" t="s">
        <v>552</v>
      </c>
      <c r="G20" s="410"/>
      <c r="H20" s="528" t="s">
        <v>279</v>
      </c>
      <c r="I20" s="529"/>
      <c r="J20" s="528" t="s">
        <v>280</v>
      </c>
      <c r="K20" s="535"/>
      <c r="L20" s="535"/>
      <c r="M20" s="529"/>
      <c r="N20" s="536" t="s">
        <v>553</v>
      </c>
      <c r="O20" s="529"/>
    </row>
    <row r="21" spans="1:15" s="283" customFormat="1" ht="17.45" customHeight="1">
      <c r="A21" s="407"/>
      <c r="B21" s="217" t="s">
        <v>235</v>
      </c>
      <c r="C21" s="217" t="s">
        <v>268</v>
      </c>
      <c r="D21" s="217" t="s">
        <v>235</v>
      </c>
      <c r="E21" s="217" t="s">
        <v>268</v>
      </c>
      <c r="F21" s="217" t="s">
        <v>235</v>
      </c>
      <c r="G21" s="217" t="s">
        <v>268</v>
      </c>
      <c r="H21" s="217" t="s">
        <v>235</v>
      </c>
      <c r="I21" s="217" t="s">
        <v>268</v>
      </c>
      <c r="J21" s="462" t="s">
        <v>235</v>
      </c>
      <c r="K21" s="461"/>
      <c r="L21" s="462" t="s">
        <v>268</v>
      </c>
      <c r="M21" s="461"/>
      <c r="N21" s="213" t="s">
        <v>235</v>
      </c>
      <c r="O21" s="217" t="s">
        <v>268</v>
      </c>
    </row>
    <row r="22" spans="1:15" s="283" customFormat="1" ht="18" customHeight="1">
      <c r="A22" s="284">
        <v>2019</v>
      </c>
      <c r="B22" s="299">
        <v>4</v>
      </c>
      <c r="C22" s="286">
        <v>0.75</v>
      </c>
      <c r="D22" s="209">
        <v>4</v>
      </c>
      <c r="E22" s="286">
        <v>2.2799999999999998</v>
      </c>
      <c r="F22" s="209">
        <v>4</v>
      </c>
      <c r="G22" s="286">
        <v>2.2799999999999998</v>
      </c>
      <c r="H22" s="209" t="s">
        <v>537</v>
      </c>
      <c r="I22" s="286" t="s">
        <v>537</v>
      </c>
      <c r="J22" s="415">
        <v>6</v>
      </c>
      <c r="K22" s="415"/>
      <c r="L22" s="515">
        <v>0.98</v>
      </c>
      <c r="M22" s="515"/>
      <c r="N22" s="209">
        <v>2</v>
      </c>
      <c r="O22" s="287">
        <v>0.04</v>
      </c>
    </row>
    <row r="23" spans="1:15" s="283" customFormat="1" ht="18" customHeight="1">
      <c r="A23" s="284">
        <v>2020</v>
      </c>
      <c r="B23" s="269">
        <v>4</v>
      </c>
      <c r="C23" s="289">
        <v>0.75</v>
      </c>
      <c r="D23" s="210">
        <v>4</v>
      </c>
      <c r="E23" s="289">
        <v>2.2799999999999998</v>
      </c>
      <c r="F23" s="210">
        <v>4</v>
      </c>
      <c r="G23" s="289">
        <v>2.2799999999999998</v>
      </c>
      <c r="H23" s="210" t="s">
        <v>537</v>
      </c>
      <c r="I23" s="289" t="s">
        <v>537</v>
      </c>
      <c r="J23" s="414">
        <v>6</v>
      </c>
      <c r="K23" s="414"/>
      <c r="L23" s="512">
        <v>0.98</v>
      </c>
      <c r="M23" s="512"/>
      <c r="N23" s="210">
        <v>2</v>
      </c>
      <c r="O23" s="290">
        <v>0.04</v>
      </c>
    </row>
    <row r="24" spans="1:15" s="283" customFormat="1" ht="18" customHeight="1">
      <c r="A24" s="284">
        <v>2021</v>
      </c>
      <c r="B24" s="269">
        <v>6</v>
      </c>
      <c r="C24" s="289">
        <v>0.75</v>
      </c>
      <c r="D24" s="210">
        <v>4</v>
      </c>
      <c r="E24" s="289">
        <v>2.2799999999999998</v>
      </c>
      <c r="F24" s="210">
        <v>4</v>
      </c>
      <c r="G24" s="289">
        <v>2.2799999999999998</v>
      </c>
      <c r="H24" s="210" t="s">
        <v>539</v>
      </c>
      <c r="I24" s="289" t="s">
        <v>539</v>
      </c>
      <c r="J24" s="414">
        <v>6</v>
      </c>
      <c r="K24" s="414"/>
      <c r="L24" s="512">
        <v>0.98</v>
      </c>
      <c r="M24" s="512"/>
      <c r="N24" s="210">
        <v>2</v>
      </c>
      <c r="O24" s="290">
        <v>0.04</v>
      </c>
    </row>
    <row r="25" spans="1:15" s="283" customFormat="1" ht="18" customHeight="1">
      <c r="A25" s="284">
        <v>2022</v>
      </c>
      <c r="B25" s="269">
        <v>6</v>
      </c>
      <c r="C25" s="289">
        <v>0.75</v>
      </c>
      <c r="D25" s="210">
        <v>4</v>
      </c>
      <c r="E25" s="289">
        <v>2.2799999999999998</v>
      </c>
      <c r="F25" s="210">
        <v>4</v>
      </c>
      <c r="G25" s="289">
        <v>2.2799999999999998</v>
      </c>
      <c r="H25" s="210" t="s">
        <v>539</v>
      </c>
      <c r="I25" s="289" t="s">
        <v>539</v>
      </c>
      <c r="J25" s="414">
        <v>6</v>
      </c>
      <c r="K25" s="414"/>
      <c r="L25" s="512">
        <v>0.98</v>
      </c>
      <c r="M25" s="512"/>
      <c r="N25" s="210">
        <v>2</v>
      </c>
      <c r="O25" s="290">
        <v>0.04</v>
      </c>
    </row>
    <row r="26" spans="1:15" s="283" customFormat="1" ht="18" customHeight="1">
      <c r="A26" s="284">
        <v>2023</v>
      </c>
      <c r="B26" s="269">
        <v>6</v>
      </c>
      <c r="C26" s="289">
        <v>0.75</v>
      </c>
      <c r="D26" s="210">
        <v>4</v>
      </c>
      <c r="E26" s="289">
        <v>2.2799999999999998</v>
      </c>
      <c r="F26" s="210">
        <v>4</v>
      </c>
      <c r="G26" s="289">
        <v>2.2799999999999998</v>
      </c>
      <c r="H26" s="210" t="s">
        <v>539</v>
      </c>
      <c r="I26" s="289" t="s">
        <v>539</v>
      </c>
      <c r="J26" s="414">
        <v>6</v>
      </c>
      <c r="K26" s="414"/>
      <c r="L26" s="512">
        <v>1.01</v>
      </c>
      <c r="M26" s="512"/>
      <c r="N26" s="210">
        <v>2</v>
      </c>
      <c r="O26" s="290">
        <v>0.04</v>
      </c>
    </row>
    <row r="27" spans="1:15" s="283" customFormat="1" ht="18" customHeight="1">
      <c r="A27" s="300">
        <v>2024</v>
      </c>
      <c r="B27" s="301">
        <v>6</v>
      </c>
      <c r="C27" s="298">
        <v>0.75</v>
      </c>
      <c r="D27" s="225">
        <v>4</v>
      </c>
      <c r="E27" s="298">
        <v>2.12</v>
      </c>
      <c r="F27" s="225">
        <v>4</v>
      </c>
      <c r="G27" s="298">
        <v>2.12</v>
      </c>
      <c r="H27" s="225" t="s">
        <v>540</v>
      </c>
      <c r="I27" s="298" t="s">
        <v>540</v>
      </c>
      <c r="J27" s="513">
        <v>6</v>
      </c>
      <c r="K27" s="513"/>
      <c r="L27" s="514">
        <v>1.01</v>
      </c>
      <c r="M27" s="514"/>
      <c r="N27" s="225">
        <v>2</v>
      </c>
      <c r="O27" s="302">
        <v>0.04</v>
      </c>
    </row>
    <row r="28" spans="1:15" s="283" customFormat="1" ht="17.45" customHeight="1">
      <c r="A28" s="405" t="s">
        <v>222</v>
      </c>
      <c r="B28" s="425" t="s">
        <v>271</v>
      </c>
      <c r="C28" s="476"/>
      <c r="D28" s="476"/>
      <c r="E28" s="475"/>
      <c r="F28" s="520" t="s">
        <v>281</v>
      </c>
      <c r="G28" s="531"/>
      <c r="H28" s="531"/>
      <c r="I28" s="531"/>
      <c r="J28" s="531"/>
      <c r="K28" s="521"/>
      <c r="L28" s="520" t="s">
        <v>282</v>
      </c>
      <c r="M28" s="531"/>
      <c r="N28" s="531"/>
      <c r="O28" s="521"/>
    </row>
    <row r="29" spans="1:15" s="283" customFormat="1" ht="17.45" customHeight="1">
      <c r="A29" s="406"/>
      <c r="B29" s="424" t="s">
        <v>273</v>
      </c>
      <c r="C29" s="472"/>
      <c r="D29" s="472"/>
      <c r="E29" s="410"/>
      <c r="F29" s="424" t="s">
        <v>283</v>
      </c>
      <c r="G29" s="472"/>
      <c r="H29" s="472"/>
      <c r="I29" s="472"/>
      <c r="J29" s="472"/>
      <c r="K29" s="410"/>
      <c r="L29" s="477" t="s">
        <v>294</v>
      </c>
      <c r="M29" s="479"/>
      <c r="N29" s="479"/>
      <c r="O29" s="478"/>
    </row>
    <row r="30" spans="1:15" s="283" customFormat="1" ht="17.45" customHeight="1">
      <c r="A30" s="406"/>
      <c r="B30" s="537" t="s">
        <v>284</v>
      </c>
      <c r="C30" s="502"/>
      <c r="D30" s="425" t="s">
        <v>285</v>
      </c>
      <c r="E30" s="475"/>
      <c r="F30" s="425" t="s">
        <v>275</v>
      </c>
      <c r="G30" s="475"/>
      <c r="H30" s="425" t="s">
        <v>277</v>
      </c>
      <c r="I30" s="475"/>
      <c r="J30" s="423" t="s">
        <v>286</v>
      </c>
      <c r="K30" s="409"/>
      <c r="L30" s="425" t="s">
        <v>275</v>
      </c>
      <c r="M30" s="476"/>
      <c r="N30" s="537" t="s">
        <v>287</v>
      </c>
      <c r="O30" s="502"/>
    </row>
    <row r="31" spans="1:15" s="283" customFormat="1" ht="17.45" customHeight="1">
      <c r="A31" s="406"/>
      <c r="B31" s="477" t="s">
        <v>288</v>
      </c>
      <c r="C31" s="478"/>
      <c r="D31" s="477" t="s">
        <v>289</v>
      </c>
      <c r="E31" s="410"/>
      <c r="F31" s="424" t="s">
        <v>265</v>
      </c>
      <c r="G31" s="410"/>
      <c r="H31" s="528" t="s">
        <v>279</v>
      </c>
      <c r="I31" s="529"/>
      <c r="J31" s="528" t="s">
        <v>290</v>
      </c>
      <c r="K31" s="529"/>
      <c r="L31" s="424" t="s">
        <v>265</v>
      </c>
      <c r="M31" s="472"/>
      <c r="N31" s="477" t="s">
        <v>291</v>
      </c>
      <c r="O31" s="478"/>
    </row>
    <row r="32" spans="1:15" s="283" customFormat="1" ht="17.45" customHeight="1">
      <c r="A32" s="407"/>
      <c r="B32" s="217" t="s">
        <v>235</v>
      </c>
      <c r="C32" s="217" t="s">
        <v>268</v>
      </c>
      <c r="D32" s="217" t="s">
        <v>235</v>
      </c>
      <c r="E32" s="217" t="s">
        <v>268</v>
      </c>
      <c r="F32" s="217" t="s">
        <v>235</v>
      </c>
      <c r="G32" s="217" t="s">
        <v>268</v>
      </c>
      <c r="H32" s="217" t="s">
        <v>235</v>
      </c>
      <c r="I32" s="217" t="s">
        <v>268</v>
      </c>
      <c r="J32" s="213" t="s">
        <v>235</v>
      </c>
      <c r="K32" s="217" t="s">
        <v>268</v>
      </c>
      <c r="L32" s="266" t="s">
        <v>235</v>
      </c>
      <c r="M32" s="266" t="s">
        <v>268</v>
      </c>
      <c r="N32" s="266" t="s">
        <v>235</v>
      </c>
      <c r="O32" s="217" t="s">
        <v>268</v>
      </c>
    </row>
    <row r="33" spans="1:15" s="283" customFormat="1" ht="18" customHeight="1">
      <c r="A33" s="284">
        <v>2019</v>
      </c>
      <c r="B33" s="209">
        <v>4</v>
      </c>
      <c r="C33" s="286">
        <v>0.94</v>
      </c>
      <c r="D33" s="209" t="s">
        <v>537</v>
      </c>
      <c r="E33" s="209" t="s">
        <v>537</v>
      </c>
      <c r="F33" s="209">
        <v>7</v>
      </c>
      <c r="G33" s="286">
        <v>0.17599999999999999</v>
      </c>
      <c r="H33" s="209">
        <v>7</v>
      </c>
      <c r="I33" s="286">
        <v>0.17599999999999999</v>
      </c>
      <c r="J33" s="209" t="s">
        <v>537</v>
      </c>
      <c r="K33" s="209" t="s">
        <v>537</v>
      </c>
      <c r="L33" s="209" t="s">
        <v>537</v>
      </c>
      <c r="M33" s="209" t="s">
        <v>537</v>
      </c>
      <c r="N33" s="209" t="s">
        <v>537</v>
      </c>
      <c r="O33" s="185" t="s">
        <v>537</v>
      </c>
    </row>
    <row r="34" spans="1:15" s="283" customFormat="1" ht="18" customHeight="1">
      <c r="A34" s="284">
        <v>2020</v>
      </c>
      <c r="B34" s="210">
        <v>4</v>
      </c>
      <c r="C34" s="289">
        <v>0.94</v>
      </c>
      <c r="D34" s="210" t="s">
        <v>537</v>
      </c>
      <c r="E34" s="210" t="s">
        <v>537</v>
      </c>
      <c r="F34" s="210">
        <v>7</v>
      </c>
      <c r="G34" s="289">
        <v>0.17599999999999999</v>
      </c>
      <c r="H34" s="210">
        <v>7</v>
      </c>
      <c r="I34" s="289">
        <v>0.17599999999999999</v>
      </c>
      <c r="J34" s="210" t="s">
        <v>537</v>
      </c>
      <c r="K34" s="210" t="s">
        <v>537</v>
      </c>
      <c r="L34" s="210" t="s">
        <v>537</v>
      </c>
      <c r="M34" s="210" t="s">
        <v>537</v>
      </c>
      <c r="N34" s="210" t="s">
        <v>537</v>
      </c>
      <c r="O34" s="186" t="s">
        <v>537</v>
      </c>
    </row>
    <row r="35" spans="1:15" s="283" customFormat="1" ht="18" customHeight="1">
      <c r="A35" s="284">
        <v>2021</v>
      </c>
      <c r="B35" s="210">
        <v>4</v>
      </c>
      <c r="C35" s="289">
        <v>0.94</v>
      </c>
      <c r="D35" s="210" t="s">
        <v>539</v>
      </c>
      <c r="E35" s="210" t="s">
        <v>539</v>
      </c>
      <c r="F35" s="210">
        <v>13</v>
      </c>
      <c r="G35" s="289">
        <v>0.3</v>
      </c>
      <c r="H35" s="210">
        <v>13</v>
      </c>
      <c r="I35" s="289">
        <v>0.3</v>
      </c>
      <c r="J35" s="210" t="s">
        <v>539</v>
      </c>
      <c r="K35" s="210" t="s">
        <v>539</v>
      </c>
      <c r="L35" s="210" t="s">
        <v>539</v>
      </c>
      <c r="M35" s="210" t="s">
        <v>539</v>
      </c>
      <c r="N35" s="210" t="s">
        <v>539</v>
      </c>
      <c r="O35" s="186" t="s">
        <v>537</v>
      </c>
    </row>
    <row r="36" spans="1:15" s="283" customFormat="1" ht="18" customHeight="1">
      <c r="A36" s="284">
        <v>2022</v>
      </c>
      <c r="B36" s="210">
        <v>4</v>
      </c>
      <c r="C36" s="289">
        <v>0.94</v>
      </c>
      <c r="D36" s="210" t="s">
        <v>539</v>
      </c>
      <c r="E36" s="210" t="s">
        <v>539</v>
      </c>
      <c r="F36" s="210">
        <v>13</v>
      </c>
      <c r="G36" s="289">
        <v>0.3</v>
      </c>
      <c r="H36" s="210">
        <v>13</v>
      </c>
      <c r="I36" s="289">
        <v>0.3</v>
      </c>
      <c r="J36" s="210" t="s">
        <v>539</v>
      </c>
      <c r="K36" s="210" t="s">
        <v>539</v>
      </c>
      <c r="L36" s="210" t="s">
        <v>539</v>
      </c>
      <c r="M36" s="210" t="s">
        <v>539</v>
      </c>
      <c r="N36" s="210" t="s">
        <v>539</v>
      </c>
      <c r="O36" s="186" t="s">
        <v>537</v>
      </c>
    </row>
    <row r="37" spans="1:15" s="283" customFormat="1" ht="18" customHeight="1">
      <c r="A37" s="284">
        <v>2023</v>
      </c>
      <c r="B37" s="210">
        <v>4</v>
      </c>
      <c r="C37" s="289">
        <v>0.97</v>
      </c>
      <c r="D37" s="210" t="s">
        <v>539</v>
      </c>
      <c r="E37" s="210" t="s">
        <v>539</v>
      </c>
      <c r="F37" s="210">
        <v>13</v>
      </c>
      <c r="G37" s="289">
        <v>0.3</v>
      </c>
      <c r="H37" s="210">
        <v>13</v>
      </c>
      <c r="I37" s="289">
        <v>0.3</v>
      </c>
      <c r="J37" s="210" t="s">
        <v>539</v>
      </c>
      <c r="K37" s="210" t="s">
        <v>539</v>
      </c>
      <c r="L37" s="210" t="s">
        <v>539</v>
      </c>
      <c r="M37" s="210" t="s">
        <v>539</v>
      </c>
      <c r="N37" s="210" t="s">
        <v>539</v>
      </c>
      <c r="O37" s="186" t="s">
        <v>537</v>
      </c>
    </row>
    <row r="38" spans="1:15" s="283" customFormat="1" ht="18" customHeight="1">
      <c r="A38" s="300">
        <v>2024</v>
      </c>
      <c r="B38" s="224">
        <v>4</v>
      </c>
      <c r="C38" s="296">
        <v>0.97</v>
      </c>
      <c r="D38" s="224" t="s">
        <v>540</v>
      </c>
      <c r="E38" s="224" t="s">
        <v>540</v>
      </c>
      <c r="F38" s="224">
        <v>12</v>
      </c>
      <c r="G38" s="296">
        <v>0.27</v>
      </c>
      <c r="H38" s="224">
        <v>12</v>
      </c>
      <c r="I38" s="296">
        <v>0.27</v>
      </c>
      <c r="J38" s="224" t="s">
        <v>540</v>
      </c>
      <c r="K38" s="224" t="s">
        <v>540</v>
      </c>
      <c r="L38" s="224" t="s">
        <v>540</v>
      </c>
      <c r="M38" s="224" t="s">
        <v>540</v>
      </c>
      <c r="N38" s="224" t="s">
        <v>540</v>
      </c>
      <c r="O38" s="175" t="s">
        <v>540</v>
      </c>
    </row>
    <row r="39" spans="1:15" s="283" customFormat="1" ht="17.45" customHeight="1">
      <c r="A39" s="405" t="s">
        <v>222</v>
      </c>
      <c r="B39" s="425" t="s">
        <v>282</v>
      </c>
      <c r="C39" s="476"/>
      <c r="D39" s="476"/>
      <c r="E39" s="476"/>
      <c r="F39" s="476"/>
      <c r="G39" s="476"/>
      <c r="H39" s="476"/>
      <c r="I39" s="475"/>
      <c r="J39" s="520" t="s">
        <v>292</v>
      </c>
      <c r="K39" s="531"/>
      <c r="L39" s="531"/>
      <c r="M39" s="521"/>
      <c r="N39" s="520" t="s">
        <v>293</v>
      </c>
      <c r="O39" s="521"/>
    </row>
    <row r="40" spans="1:15" s="283" customFormat="1" ht="17.45" customHeight="1">
      <c r="A40" s="406"/>
      <c r="B40" s="477" t="s">
        <v>294</v>
      </c>
      <c r="C40" s="479"/>
      <c r="D40" s="479"/>
      <c r="E40" s="479"/>
      <c r="F40" s="479"/>
      <c r="G40" s="479"/>
      <c r="H40" s="479"/>
      <c r="I40" s="478"/>
      <c r="J40" s="501"/>
      <c r="K40" s="501"/>
      <c r="L40" s="501"/>
      <c r="M40" s="502"/>
      <c r="N40" s="537"/>
      <c r="O40" s="502"/>
    </row>
    <row r="41" spans="1:15" s="283" customFormat="1" ht="17.45" customHeight="1">
      <c r="A41" s="406"/>
      <c r="B41" s="425" t="s">
        <v>295</v>
      </c>
      <c r="C41" s="475"/>
      <c r="D41" s="425" t="s">
        <v>296</v>
      </c>
      <c r="E41" s="475"/>
      <c r="F41" s="425" t="s">
        <v>297</v>
      </c>
      <c r="G41" s="475"/>
      <c r="H41" s="423" t="s">
        <v>298</v>
      </c>
      <c r="I41" s="409"/>
      <c r="J41" s="522" t="s">
        <v>299</v>
      </c>
      <c r="K41" s="523"/>
      <c r="L41" s="523"/>
      <c r="M41" s="524"/>
      <c r="N41" s="537" t="s">
        <v>300</v>
      </c>
      <c r="O41" s="502"/>
    </row>
    <row r="42" spans="1:15" s="283" customFormat="1" ht="21.75" customHeight="1">
      <c r="A42" s="406"/>
      <c r="B42" s="477" t="s">
        <v>301</v>
      </c>
      <c r="C42" s="478"/>
      <c r="D42" s="424" t="s">
        <v>302</v>
      </c>
      <c r="E42" s="410"/>
      <c r="F42" s="528" t="s">
        <v>303</v>
      </c>
      <c r="G42" s="529"/>
      <c r="H42" s="528" t="s">
        <v>304</v>
      </c>
      <c r="I42" s="529"/>
      <c r="J42" s="525"/>
      <c r="K42" s="526"/>
      <c r="L42" s="526"/>
      <c r="M42" s="527"/>
      <c r="N42" s="477"/>
      <c r="O42" s="478"/>
    </row>
    <row r="43" spans="1:15" s="283" customFormat="1" ht="17.45" customHeight="1">
      <c r="A43" s="407"/>
      <c r="B43" s="217" t="s">
        <v>235</v>
      </c>
      <c r="C43" s="217" t="s">
        <v>268</v>
      </c>
      <c r="D43" s="217" t="s">
        <v>235</v>
      </c>
      <c r="E43" s="217" t="s">
        <v>268</v>
      </c>
      <c r="F43" s="217" t="s">
        <v>235</v>
      </c>
      <c r="G43" s="217" t="s">
        <v>268</v>
      </c>
      <c r="H43" s="213" t="s">
        <v>235</v>
      </c>
      <c r="I43" s="217" t="s">
        <v>268</v>
      </c>
      <c r="J43" s="462" t="s">
        <v>235</v>
      </c>
      <c r="K43" s="461"/>
      <c r="L43" s="462" t="s">
        <v>268</v>
      </c>
      <c r="M43" s="461"/>
      <c r="N43" s="213" t="s">
        <v>235</v>
      </c>
      <c r="O43" s="217" t="s">
        <v>268</v>
      </c>
    </row>
    <row r="44" spans="1:15" s="283" customFormat="1" ht="18" customHeight="1">
      <c r="A44" s="284">
        <v>2019</v>
      </c>
      <c r="B44" s="209" t="s">
        <v>537</v>
      </c>
      <c r="C44" s="209" t="s">
        <v>537</v>
      </c>
      <c r="D44" s="209" t="s">
        <v>537</v>
      </c>
      <c r="E44" s="209" t="s">
        <v>537</v>
      </c>
      <c r="F44" s="209" t="s">
        <v>537</v>
      </c>
      <c r="G44" s="209" t="s">
        <v>537</v>
      </c>
      <c r="H44" s="209" t="s">
        <v>537</v>
      </c>
      <c r="I44" s="209" t="s">
        <v>537</v>
      </c>
      <c r="J44" s="415" t="s">
        <v>537</v>
      </c>
      <c r="K44" s="415"/>
      <c r="L44" s="415" t="s">
        <v>537</v>
      </c>
      <c r="M44" s="415"/>
      <c r="N44" s="209" t="s">
        <v>537</v>
      </c>
      <c r="O44" s="185" t="s">
        <v>537</v>
      </c>
    </row>
    <row r="45" spans="1:15" s="283" customFormat="1" ht="18" customHeight="1">
      <c r="A45" s="284">
        <v>2020</v>
      </c>
      <c r="B45" s="210" t="s">
        <v>537</v>
      </c>
      <c r="C45" s="210" t="s">
        <v>537</v>
      </c>
      <c r="D45" s="210" t="s">
        <v>537</v>
      </c>
      <c r="E45" s="210" t="s">
        <v>537</v>
      </c>
      <c r="F45" s="210" t="s">
        <v>537</v>
      </c>
      <c r="G45" s="210" t="s">
        <v>537</v>
      </c>
      <c r="H45" s="210" t="s">
        <v>537</v>
      </c>
      <c r="I45" s="210" t="s">
        <v>537</v>
      </c>
      <c r="J45" s="414" t="s">
        <v>537</v>
      </c>
      <c r="K45" s="414"/>
      <c r="L45" s="414" t="s">
        <v>537</v>
      </c>
      <c r="M45" s="414"/>
      <c r="N45" s="210" t="s">
        <v>537</v>
      </c>
      <c r="O45" s="186" t="s">
        <v>537</v>
      </c>
    </row>
    <row r="46" spans="1:15" s="283" customFormat="1" ht="18" customHeight="1">
      <c r="A46" s="284">
        <v>2021</v>
      </c>
      <c r="B46" s="210" t="s">
        <v>539</v>
      </c>
      <c r="C46" s="210" t="s">
        <v>539</v>
      </c>
      <c r="D46" s="210" t="s">
        <v>539</v>
      </c>
      <c r="E46" s="210" t="s">
        <v>539</v>
      </c>
      <c r="F46" s="210" t="s">
        <v>539</v>
      </c>
      <c r="G46" s="210" t="s">
        <v>539</v>
      </c>
      <c r="H46" s="210" t="s">
        <v>539</v>
      </c>
      <c r="I46" s="210" t="s">
        <v>539</v>
      </c>
      <c r="J46" s="414" t="s">
        <v>537</v>
      </c>
      <c r="K46" s="414"/>
      <c r="L46" s="414" t="s">
        <v>539</v>
      </c>
      <c r="M46" s="414"/>
      <c r="N46" s="210" t="s">
        <v>539</v>
      </c>
      <c r="O46" s="186" t="s">
        <v>539</v>
      </c>
    </row>
    <row r="47" spans="1:15" s="283" customFormat="1" ht="18" customHeight="1">
      <c r="A47" s="284">
        <v>2022</v>
      </c>
      <c r="B47" s="210" t="s">
        <v>539</v>
      </c>
      <c r="C47" s="210" t="s">
        <v>539</v>
      </c>
      <c r="D47" s="210" t="s">
        <v>539</v>
      </c>
      <c r="E47" s="210" t="s">
        <v>539</v>
      </c>
      <c r="F47" s="210" t="s">
        <v>539</v>
      </c>
      <c r="G47" s="210" t="s">
        <v>539</v>
      </c>
      <c r="H47" s="210" t="s">
        <v>539</v>
      </c>
      <c r="I47" s="210" t="s">
        <v>539</v>
      </c>
      <c r="J47" s="414" t="s">
        <v>537</v>
      </c>
      <c r="K47" s="414"/>
      <c r="L47" s="414" t="s">
        <v>539</v>
      </c>
      <c r="M47" s="414"/>
      <c r="N47" s="210" t="s">
        <v>539</v>
      </c>
      <c r="O47" s="186" t="s">
        <v>539</v>
      </c>
    </row>
    <row r="48" spans="1:15" s="283" customFormat="1" ht="18" customHeight="1">
      <c r="A48" s="284">
        <v>2023</v>
      </c>
      <c r="B48" s="210" t="s">
        <v>539</v>
      </c>
      <c r="C48" s="210" t="s">
        <v>539</v>
      </c>
      <c r="D48" s="210" t="s">
        <v>539</v>
      </c>
      <c r="E48" s="210" t="s">
        <v>539</v>
      </c>
      <c r="F48" s="210" t="s">
        <v>539</v>
      </c>
      <c r="G48" s="210" t="s">
        <v>539</v>
      </c>
      <c r="H48" s="210" t="s">
        <v>539</v>
      </c>
      <c r="I48" s="210" t="s">
        <v>539</v>
      </c>
      <c r="J48" s="414" t="s">
        <v>537</v>
      </c>
      <c r="K48" s="414"/>
      <c r="L48" s="414" t="s">
        <v>539</v>
      </c>
      <c r="M48" s="414"/>
      <c r="N48" s="210" t="s">
        <v>539</v>
      </c>
      <c r="O48" s="186" t="s">
        <v>539</v>
      </c>
    </row>
    <row r="49" spans="1:15" s="283" customFormat="1" ht="18" customHeight="1">
      <c r="A49" s="293">
        <v>2024</v>
      </c>
      <c r="B49" s="225" t="s">
        <v>540</v>
      </c>
      <c r="C49" s="225" t="s">
        <v>540</v>
      </c>
      <c r="D49" s="225" t="s">
        <v>540</v>
      </c>
      <c r="E49" s="225" t="s">
        <v>540</v>
      </c>
      <c r="F49" s="225" t="s">
        <v>540</v>
      </c>
      <c r="G49" s="225" t="s">
        <v>540</v>
      </c>
      <c r="H49" s="225" t="s">
        <v>540</v>
      </c>
      <c r="I49" s="225" t="s">
        <v>540</v>
      </c>
      <c r="J49" s="513" t="s">
        <v>540</v>
      </c>
      <c r="K49" s="513"/>
      <c r="L49" s="513" t="s">
        <v>540</v>
      </c>
      <c r="M49" s="513"/>
      <c r="N49" s="225" t="s">
        <v>540</v>
      </c>
      <c r="O49" s="238" t="s">
        <v>540</v>
      </c>
    </row>
    <row r="50" spans="1:15" s="17" customFormat="1" ht="15.95" customHeight="1">
      <c r="A50" s="538" t="s">
        <v>305</v>
      </c>
      <c r="B50" s="538"/>
      <c r="C50" s="538"/>
      <c r="D50" s="538"/>
      <c r="E50" s="538"/>
      <c r="F50" s="538"/>
      <c r="G50" s="303"/>
      <c r="H50" s="303"/>
      <c r="I50" s="303"/>
      <c r="J50" s="303"/>
      <c r="K50" s="303"/>
      <c r="L50" s="303"/>
      <c r="M50" s="303"/>
      <c r="N50" s="303"/>
      <c r="O50" s="303"/>
    </row>
    <row r="51" spans="1:15" s="17" customFormat="1" ht="15.95" customHeight="1">
      <c r="A51" s="539" t="s">
        <v>306</v>
      </c>
      <c r="B51" s="539"/>
      <c r="C51" s="539"/>
      <c r="D51" s="71"/>
      <c r="E51" s="71"/>
      <c r="F51" s="71"/>
      <c r="G51" s="304"/>
      <c r="H51" s="304"/>
      <c r="I51" s="304"/>
      <c r="J51" s="304"/>
      <c r="K51" s="304"/>
      <c r="L51" s="304"/>
      <c r="M51" s="304"/>
      <c r="N51" s="304"/>
      <c r="O51" s="304"/>
    </row>
    <row r="52" spans="1:15" ht="15.95" customHeight="1">
      <c r="A52" s="305"/>
      <c r="B52" s="4"/>
      <c r="C52" s="4"/>
      <c r="D52" s="4"/>
      <c r="E52" s="4"/>
      <c r="F52" s="4"/>
      <c r="G52" s="47"/>
      <c r="H52" s="47"/>
      <c r="I52" s="47"/>
      <c r="J52" s="47"/>
      <c r="K52" s="47"/>
      <c r="L52" s="47"/>
      <c r="M52" s="47"/>
      <c r="N52" s="47"/>
      <c r="O52" s="47"/>
    </row>
    <row r="53" spans="1:15" ht="16.5" customHeight="1"/>
    <row r="54" spans="1:15" s="281" customFormat="1" ht="21" customHeight="1"/>
    <row r="55" spans="1:15" s="281" customFormat="1" ht="20.100000000000001" customHeight="1"/>
    <row r="56" spans="1:15" s="283" customFormat="1" ht="20.100000000000001" customHeight="1"/>
    <row r="57" spans="1:15" s="283" customFormat="1" ht="17.25" customHeight="1"/>
    <row r="58" spans="1:15" s="283" customFormat="1" ht="18.75" customHeight="1"/>
    <row r="59" spans="1:15" s="283" customFormat="1" ht="20.45" customHeight="1"/>
    <row r="60" spans="1:15" s="283" customFormat="1" ht="20.45" customHeight="1"/>
    <row r="61" spans="1:15" s="283" customFormat="1" ht="22.5" customHeight="1"/>
    <row r="62" spans="1:15" s="283" customFormat="1" ht="22.5" customHeight="1"/>
    <row r="63" spans="1:15" s="283" customFormat="1" ht="19.5" customHeight="1"/>
    <row r="64" spans="1:15" s="283" customFormat="1" ht="18.75" customHeight="1"/>
    <row r="65" s="283" customFormat="1" ht="20.45" customHeight="1"/>
    <row r="66" s="283" customFormat="1" ht="26.25" customHeight="1"/>
    <row r="67" s="283" customFormat="1" ht="22.5" customHeight="1"/>
    <row r="68" s="283" customFormat="1" ht="22.5" customHeight="1"/>
    <row r="69" s="283" customFormat="1" ht="16.5" customHeight="1"/>
    <row r="70" s="283" customFormat="1" ht="16.5" customHeight="1"/>
    <row r="71" s="283" customFormat="1" ht="20.45" customHeight="1"/>
    <row r="72" s="283" customFormat="1" ht="28.5" customHeight="1"/>
    <row r="73" ht="22.5" customHeight="1"/>
    <row r="74" ht="22.5" customHeight="1"/>
    <row r="75" ht="15.95" customHeight="1"/>
  </sheetData>
  <mergeCells count="117">
    <mergeCell ref="A50:F50"/>
    <mergeCell ref="A51:C51"/>
    <mergeCell ref="J43:K43"/>
    <mergeCell ref="L43:M43"/>
    <mergeCell ref="A39:A43"/>
    <mergeCell ref="F41:G41"/>
    <mergeCell ref="H41:I41"/>
    <mergeCell ref="J41:M42"/>
    <mergeCell ref="J44:K44"/>
    <mergeCell ref="L44:M44"/>
    <mergeCell ref="J45:K45"/>
    <mergeCell ref="L45:M45"/>
    <mergeCell ref="J46:K46"/>
    <mergeCell ref="L46:M46"/>
    <mergeCell ref="J47:K47"/>
    <mergeCell ref="L47:M47"/>
    <mergeCell ref="J49:K49"/>
    <mergeCell ref="L49:M49"/>
    <mergeCell ref="J48:K48"/>
    <mergeCell ref="L48:M48"/>
    <mergeCell ref="N41:O42"/>
    <mergeCell ref="B42:C42"/>
    <mergeCell ref="D42:E42"/>
    <mergeCell ref="F42:G42"/>
    <mergeCell ref="H42:I42"/>
    <mergeCell ref="N31:O31"/>
    <mergeCell ref="B39:I39"/>
    <mergeCell ref="J39:M39"/>
    <mergeCell ref="N39:O39"/>
    <mergeCell ref="B40:I40"/>
    <mergeCell ref="J40:M40"/>
    <mergeCell ref="N40:O40"/>
    <mergeCell ref="B41:C41"/>
    <mergeCell ref="D41:E41"/>
    <mergeCell ref="A28:A32"/>
    <mergeCell ref="B28:E28"/>
    <mergeCell ref="F28:K28"/>
    <mergeCell ref="L28:O28"/>
    <mergeCell ref="B29:E29"/>
    <mergeCell ref="F29:K29"/>
    <mergeCell ref="L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H19:I19"/>
    <mergeCell ref="J19:M19"/>
    <mergeCell ref="N19:O19"/>
    <mergeCell ref="D20:E20"/>
    <mergeCell ref="F20:G20"/>
    <mergeCell ref="H20:I20"/>
    <mergeCell ref="J20:M20"/>
    <mergeCell ref="N20:O20"/>
    <mergeCell ref="A17:A21"/>
    <mergeCell ref="B17:C17"/>
    <mergeCell ref="D17:I17"/>
    <mergeCell ref="J17:O17"/>
    <mergeCell ref="B18:C18"/>
    <mergeCell ref="D18:I18"/>
    <mergeCell ref="J18:O18"/>
    <mergeCell ref="B19:C20"/>
    <mergeCell ref="D19:E19"/>
    <mergeCell ref="F19:G19"/>
    <mergeCell ref="J21:K21"/>
    <mergeCell ref="L21:M21"/>
    <mergeCell ref="A3:O3"/>
    <mergeCell ref="A4:O4"/>
    <mergeCell ref="A6:A10"/>
    <mergeCell ref="B6:C10"/>
    <mergeCell ref="D6:K6"/>
    <mergeCell ref="L6:O6"/>
    <mergeCell ref="D7:K7"/>
    <mergeCell ref="L7:O7"/>
    <mergeCell ref="D8:E8"/>
    <mergeCell ref="F8:G8"/>
    <mergeCell ref="L10:M10"/>
    <mergeCell ref="N10:O10"/>
    <mergeCell ref="L11:M11"/>
    <mergeCell ref="N11:O11"/>
    <mergeCell ref="H8:I8"/>
    <mergeCell ref="J8:K8"/>
    <mergeCell ref="L8:O9"/>
    <mergeCell ref="D9:E9"/>
    <mergeCell ref="F9:G9"/>
    <mergeCell ref="H9:I9"/>
    <mergeCell ref="J9:K9"/>
    <mergeCell ref="L16:M16"/>
    <mergeCell ref="N16:O16"/>
    <mergeCell ref="L12:M12"/>
    <mergeCell ref="N12:O12"/>
    <mergeCell ref="L13:M13"/>
    <mergeCell ref="N13:O13"/>
    <mergeCell ref="L14:M14"/>
    <mergeCell ref="N14:O14"/>
    <mergeCell ref="L15:M15"/>
    <mergeCell ref="N15:O15"/>
    <mergeCell ref="J25:K25"/>
    <mergeCell ref="L25:M25"/>
    <mergeCell ref="J27:K27"/>
    <mergeCell ref="L27:M27"/>
    <mergeCell ref="J22:K22"/>
    <mergeCell ref="L22:M22"/>
    <mergeCell ref="J23:K23"/>
    <mergeCell ref="L23:M23"/>
    <mergeCell ref="J24:K24"/>
    <mergeCell ref="L24:M24"/>
    <mergeCell ref="J26:K26"/>
    <mergeCell ref="L26:M26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7"/>
  <sheetViews>
    <sheetView view="pageBreakPreview" zoomScaleSheetLayoutView="100" workbookViewId="0">
      <selection activeCell="B21" sqref="B21:C21"/>
    </sheetView>
  </sheetViews>
  <sheetFormatPr defaultColWidth="9" defaultRowHeight="14.25"/>
  <cols>
    <col min="1" max="1" width="7.875" style="4" customWidth="1"/>
    <col min="2" max="2" width="5.375" style="4" customWidth="1"/>
    <col min="3" max="3" width="6.625" style="4" customWidth="1"/>
    <col min="4" max="4" width="5.375" style="94" customWidth="1"/>
    <col min="5" max="5" width="5.125" style="4" customWidth="1"/>
    <col min="6" max="6" width="5.375" style="4" customWidth="1"/>
    <col min="7" max="7" width="5.5" style="4" customWidth="1"/>
    <col min="8" max="8" width="5.375" style="94" customWidth="1"/>
    <col min="9" max="9" width="5.25" style="4" customWidth="1"/>
    <col min="10" max="10" width="5.375" style="4" customWidth="1"/>
    <col min="11" max="11" width="5.25" style="4" customWidth="1"/>
    <col min="12" max="12" width="5.375" style="4" customWidth="1"/>
    <col min="13" max="13" width="5.25" style="4" customWidth="1"/>
    <col min="14" max="14" width="5.375" style="4" customWidth="1"/>
    <col min="15" max="15" width="5.25" style="4" customWidth="1"/>
    <col min="16" max="16384" width="9" style="4"/>
  </cols>
  <sheetData>
    <row r="1" spans="1:15" ht="5.0999999999999996" customHeight="1"/>
    <row r="2" spans="1:15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s="63" customFormat="1" ht="21" customHeight="1">
      <c r="A3" s="416" t="s">
        <v>198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</row>
    <row r="4" spans="1:15" s="63" customFormat="1" ht="20.100000000000001" customHeight="1">
      <c r="A4" s="418" t="s">
        <v>199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</row>
    <row r="5" spans="1:15" s="6" customFormat="1" ht="20.100000000000001" customHeight="1">
      <c r="A5" s="3" t="s">
        <v>200</v>
      </c>
      <c r="B5" s="3"/>
      <c r="C5" s="95"/>
      <c r="D5" s="95"/>
      <c r="E5" s="95"/>
      <c r="F5" s="95"/>
      <c r="G5" s="95"/>
      <c r="H5" s="95"/>
      <c r="I5" s="95"/>
      <c r="J5" s="95"/>
      <c r="K5" s="552" t="s">
        <v>201</v>
      </c>
      <c r="L5" s="552"/>
      <c r="M5" s="552"/>
      <c r="N5" s="552"/>
      <c r="O5" s="552"/>
    </row>
    <row r="6" spans="1:15" s="7" customFormat="1" ht="15.95" customHeight="1">
      <c r="A6" s="498" t="s">
        <v>202</v>
      </c>
      <c r="B6" s="476" t="s">
        <v>203</v>
      </c>
      <c r="C6" s="476"/>
      <c r="D6" s="476"/>
      <c r="E6" s="475"/>
      <c r="F6" s="462" t="s">
        <v>204</v>
      </c>
      <c r="G6" s="460"/>
      <c r="H6" s="460"/>
      <c r="I6" s="460"/>
      <c r="J6" s="460"/>
      <c r="K6" s="460"/>
      <c r="L6" s="460"/>
      <c r="M6" s="460"/>
      <c r="N6" s="460"/>
      <c r="O6" s="461"/>
    </row>
    <row r="7" spans="1:15" s="7" customFormat="1" ht="15.95" customHeight="1">
      <c r="A7" s="499"/>
      <c r="B7" s="553" t="s">
        <v>205</v>
      </c>
      <c r="C7" s="553"/>
      <c r="D7" s="553"/>
      <c r="E7" s="409"/>
      <c r="F7" s="425" t="s">
        <v>206</v>
      </c>
      <c r="G7" s="476"/>
      <c r="H7" s="476"/>
      <c r="I7" s="475"/>
      <c r="J7" s="425" t="s">
        <v>207</v>
      </c>
      <c r="K7" s="475"/>
      <c r="L7" s="425" t="s">
        <v>208</v>
      </c>
      <c r="M7" s="475"/>
      <c r="N7" s="331" t="s">
        <v>209</v>
      </c>
      <c r="O7" s="91"/>
    </row>
    <row r="8" spans="1:15" s="7" customFormat="1" ht="15.95" customHeight="1">
      <c r="A8" s="499"/>
      <c r="B8" s="472" t="s">
        <v>210</v>
      </c>
      <c r="C8" s="472"/>
      <c r="D8" s="472"/>
      <c r="E8" s="410"/>
      <c r="F8" s="424" t="s">
        <v>45</v>
      </c>
      <c r="G8" s="472"/>
      <c r="H8" s="472"/>
      <c r="I8" s="410"/>
      <c r="J8" s="424" t="s">
        <v>211</v>
      </c>
      <c r="K8" s="410"/>
      <c r="L8" s="424" t="s">
        <v>212</v>
      </c>
      <c r="M8" s="410"/>
      <c r="N8" s="33" t="s">
        <v>213</v>
      </c>
      <c r="O8" s="96"/>
    </row>
    <row r="9" spans="1:15" s="7" customFormat="1" ht="15.95" customHeight="1">
      <c r="A9" s="499"/>
      <c r="B9" s="476" t="s">
        <v>214</v>
      </c>
      <c r="C9" s="475"/>
      <c r="D9" s="425" t="s">
        <v>215</v>
      </c>
      <c r="E9" s="475"/>
      <c r="F9" s="425" t="s">
        <v>216</v>
      </c>
      <c r="G9" s="475"/>
      <c r="H9" s="425" t="s">
        <v>217</v>
      </c>
      <c r="I9" s="475"/>
      <c r="J9" s="307" t="s">
        <v>216</v>
      </c>
      <c r="K9" s="315" t="s">
        <v>175</v>
      </c>
      <c r="L9" s="315" t="s">
        <v>216</v>
      </c>
      <c r="M9" s="97" t="s">
        <v>217</v>
      </c>
      <c r="N9" s="309" t="s">
        <v>216</v>
      </c>
      <c r="O9" s="315" t="s">
        <v>218</v>
      </c>
    </row>
    <row r="10" spans="1:15" s="7" customFormat="1" ht="15.95" customHeight="1">
      <c r="A10" s="500"/>
      <c r="B10" s="472" t="s">
        <v>219</v>
      </c>
      <c r="C10" s="410"/>
      <c r="D10" s="407" t="s">
        <v>220</v>
      </c>
      <c r="E10" s="407"/>
      <c r="F10" s="541" t="s">
        <v>219</v>
      </c>
      <c r="G10" s="542"/>
      <c r="H10" s="424" t="s">
        <v>220</v>
      </c>
      <c r="I10" s="410"/>
      <c r="J10" s="8" t="s">
        <v>219</v>
      </c>
      <c r="K10" s="308" t="s">
        <v>220</v>
      </c>
      <c r="L10" s="98" t="s">
        <v>219</v>
      </c>
      <c r="M10" s="308" t="s">
        <v>221</v>
      </c>
      <c r="N10" s="316" t="s">
        <v>219</v>
      </c>
      <c r="O10" s="308" t="s">
        <v>220</v>
      </c>
    </row>
    <row r="11" spans="1:15" s="71" customFormat="1" ht="18.95" customHeight="1">
      <c r="A11" s="184">
        <v>2019</v>
      </c>
      <c r="B11" s="549">
        <v>135</v>
      </c>
      <c r="C11" s="543"/>
      <c r="D11" s="543">
        <v>6755</v>
      </c>
      <c r="E11" s="543"/>
      <c r="F11" s="544" t="s">
        <v>537</v>
      </c>
      <c r="G11" s="544"/>
      <c r="H11" s="544" t="s">
        <v>537</v>
      </c>
      <c r="I11" s="544"/>
      <c r="J11" s="332" t="s">
        <v>537</v>
      </c>
      <c r="K11" s="332" t="s">
        <v>537</v>
      </c>
      <c r="L11" s="332" t="s">
        <v>537</v>
      </c>
      <c r="M11" s="332" t="s">
        <v>537</v>
      </c>
      <c r="N11" s="332" t="s">
        <v>537</v>
      </c>
      <c r="O11" s="178" t="s">
        <v>537</v>
      </c>
    </row>
    <row r="12" spans="1:15" s="99" customFormat="1" ht="18.95" customHeight="1">
      <c r="A12" s="184">
        <v>2020</v>
      </c>
      <c r="B12" s="549">
        <v>126</v>
      </c>
      <c r="C12" s="543"/>
      <c r="D12" s="543">
        <v>5806</v>
      </c>
      <c r="E12" s="543"/>
      <c r="F12" s="544" t="s">
        <v>537</v>
      </c>
      <c r="G12" s="544"/>
      <c r="H12" s="544" t="s">
        <v>537</v>
      </c>
      <c r="I12" s="544"/>
      <c r="J12" s="332" t="s">
        <v>537</v>
      </c>
      <c r="K12" s="332" t="s">
        <v>537</v>
      </c>
      <c r="L12" s="332" t="s">
        <v>537</v>
      </c>
      <c r="M12" s="332" t="s">
        <v>537</v>
      </c>
      <c r="N12" s="332" t="s">
        <v>537</v>
      </c>
      <c r="O12" s="178" t="s">
        <v>537</v>
      </c>
    </row>
    <row r="13" spans="1:15" s="99" customFormat="1" ht="18.95" customHeight="1">
      <c r="A13" s="184">
        <v>2021</v>
      </c>
      <c r="B13" s="549">
        <v>124</v>
      </c>
      <c r="C13" s="543"/>
      <c r="D13" s="543">
        <v>5676</v>
      </c>
      <c r="E13" s="543"/>
      <c r="F13" s="544" t="s">
        <v>537</v>
      </c>
      <c r="G13" s="544"/>
      <c r="H13" s="544" t="s">
        <v>537</v>
      </c>
      <c r="I13" s="544"/>
      <c r="J13" s="332" t="s">
        <v>537</v>
      </c>
      <c r="K13" s="332" t="s">
        <v>537</v>
      </c>
      <c r="L13" s="332" t="s">
        <v>537</v>
      </c>
      <c r="M13" s="332" t="s">
        <v>537</v>
      </c>
      <c r="N13" s="332" t="s">
        <v>537</v>
      </c>
      <c r="O13" s="178" t="s">
        <v>537</v>
      </c>
    </row>
    <row r="14" spans="1:15" s="99" customFormat="1" ht="18.95" customHeight="1">
      <c r="A14" s="184">
        <v>2022</v>
      </c>
      <c r="B14" s="549">
        <v>132</v>
      </c>
      <c r="C14" s="543"/>
      <c r="D14" s="543">
        <v>5769</v>
      </c>
      <c r="E14" s="543"/>
      <c r="F14" s="544" t="s">
        <v>537</v>
      </c>
      <c r="G14" s="544"/>
      <c r="H14" s="544" t="s">
        <v>537</v>
      </c>
      <c r="I14" s="544"/>
      <c r="J14" s="332" t="s">
        <v>537</v>
      </c>
      <c r="K14" s="332" t="s">
        <v>537</v>
      </c>
      <c r="L14" s="332" t="s">
        <v>537</v>
      </c>
      <c r="M14" s="332" t="s">
        <v>537</v>
      </c>
      <c r="N14" s="332" t="s">
        <v>537</v>
      </c>
      <c r="O14" s="178" t="s">
        <v>537</v>
      </c>
    </row>
    <row r="15" spans="1:15" s="71" customFormat="1" ht="18.95" customHeight="1">
      <c r="A15" s="184">
        <v>2023</v>
      </c>
      <c r="B15" s="549">
        <v>123</v>
      </c>
      <c r="C15" s="543"/>
      <c r="D15" s="543">
        <v>5659</v>
      </c>
      <c r="E15" s="543"/>
      <c r="F15" s="544" t="s">
        <v>537</v>
      </c>
      <c r="G15" s="544"/>
      <c r="H15" s="544" t="s">
        <v>537</v>
      </c>
      <c r="I15" s="544"/>
      <c r="J15" s="332" t="s">
        <v>537</v>
      </c>
      <c r="K15" s="332" t="s">
        <v>537</v>
      </c>
      <c r="L15" s="332" t="s">
        <v>537</v>
      </c>
      <c r="M15" s="332" t="s">
        <v>537</v>
      </c>
      <c r="N15" s="332" t="s">
        <v>537</v>
      </c>
      <c r="O15" s="178" t="s">
        <v>537</v>
      </c>
    </row>
    <row r="16" spans="1:15" s="99" customFormat="1" ht="18.95" customHeight="1">
      <c r="A16" s="164">
        <v>2024</v>
      </c>
      <c r="B16" s="550">
        <v>131</v>
      </c>
      <c r="C16" s="551"/>
      <c r="D16" s="547">
        <v>5276</v>
      </c>
      <c r="E16" s="547"/>
      <c r="F16" s="548" t="s">
        <v>537</v>
      </c>
      <c r="G16" s="548"/>
      <c r="H16" s="548" t="s">
        <v>537</v>
      </c>
      <c r="I16" s="548"/>
      <c r="J16" s="337" t="s">
        <v>537</v>
      </c>
      <c r="K16" s="337" t="s">
        <v>537</v>
      </c>
      <c r="L16" s="337" t="s">
        <v>537</v>
      </c>
      <c r="M16" s="337" t="s">
        <v>537</v>
      </c>
      <c r="N16" s="337" t="s">
        <v>537</v>
      </c>
      <c r="O16" s="140" t="s">
        <v>537</v>
      </c>
    </row>
    <row r="17" spans="1:16" s="71" customFormat="1" ht="15.95" customHeight="1">
      <c r="A17" s="498" t="s">
        <v>222</v>
      </c>
      <c r="B17" s="462" t="s">
        <v>223</v>
      </c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61"/>
    </row>
    <row r="18" spans="1:16" s="71" customFormat="1" ht="15.95" customHeight="1">
      <c r="A18" s="499"/>
      <c r="B18" s="425" t="s">
        <v>224</v>
      </c>
      <c r="C18" s="476"/>
      <c r="D18" s="476"/>
      <c r="E18" s="475"/>
      <c r="F18" s="425" t="s">
        <v>225</v>
      </c>
      <c r="G18" s="476"/>
      <c r="H18" s="476"/>
      <c r="I18" s="475"/>
      <c r="J18" s="462" t="s">
        <v>226</v>
      </c>
      <c r="K18" s="460"/>
      <c r="L18" s="460"/>
      <c r="M18" s="460"/>
      <c r="N18" s="460"/>
      <c r="O18" s="461"/>
    </row>
    <row r="19" spans="1:16" s="71" customFormat="1" ht="15.95" customHeight="1">
      <c r="A19" s="499"/>
      <c r="B19" s="423"/>
      <c r="C19" s="553"/>
      <c r="D19" s="553"/>
      <c r="E19" s="409"/>
      <c r="F19" s="423"/>
      <c r="G19" s="553"/>
      <c r="H19" s="553"/>
      <c r="I19" s="409"/>
      <c r="J19" s="425" t="s">
        <v>227</v>
      </c>
      <c r="K19" s="475"/>
      <c r="L19" s="425" t="s">
        <v>228</v>
      </c>
      <c r="M19" s="475"/>
      <c r="N19" s="425" t="s">
        <v>229</v>
      </c>
      <c r="O19" s="475"/>
    </row>
    <row r="20" spans="1:16" s="71" customFormat="1" ht="15.95" customHeight="1">
      <c r="A20" s="499"/>
      <c r="B20" s="424" t="s">
        <v>230</v>
      </c>
      <c r="C20" s="472"/>
      <c r="D20" s="472"/>
      <c r="E20" s="410"/>
      <c r="F20" s="424" t="s">
        <v>231</v>
      </c>
      <c r="G20" s="472"/>
      <c r="H20" s="472"/>
      <c r="I20" s="410"/>
      <c r="J20" s="424" t="s">
        <v>232</v>
      </c>
      <c r="K20" s="410"/>
      <c r="L20" s="424" t="s">
        <v>233</v>
      </c>
      <c r="M20" s="410"/>
      <c r="N20" s="424" t="s">
        <v>234</v>
      </c>
      <c r="O20" s="410"/>
    </row>
    <row r="21" spans="1:16" s="71" customFormat="1" ht="15.95" customHeight="1">
      <c r="A21" s="499"/>
      <c r="B21" s="425" t="s">
        <v>216</v>
      </c>
      <c r="C21" s="475"/>
      <c r="D21" s="476" t="s">
        <v>217</v>
      </c>
      <c r="E21" s="475"/>
      <c r="F21" s="425" t="s">
        <v>235</v>
      </c>
      <c r="G21" s="475"/>
      <c r="H21" s="425" t="s">
        <v>217</v>
      </c>
      <c r="I21" s="475"/>
      <c r="J21" s="315" t="s">
        <v>216</v>
      </c>
      <c r="K21" s="315" t="s">
        <v>217</v>
      </c>
      <c r="L21" s="315" t="s">
        <v>216</v>
      </c>
      <c r="M21" s="315" t="s">
        <v>217</v>
      </c>
      <c r="N21" s="315" t="s">
        <v>216</v>
      </c>
      <c r="O21" s="309" t="s">
        <v>217</v>
      </c>
    </row>
    <row r="22" spans="1:16" s="71" customFormat="1" ht="15.95" customHeight="1">
      <c r="A22" s="500"/>
      <c r="B22" s="541" t="s">
        <v>219</v>
      </c>
      <c r="C22" s="542"/>
      <c r="D22" s="472" t="s">
        <v>220</v>
      </c>
      <c r="E22" s="410"/>
      <c r="F22" s="541" t="s">
        <v>219</v>
      </c>
      <c r="G22" s="542"/>
      <c r="H22" s="424" t="s">
        <v>220</v>
      </c>
      <c r="I22" s="410"/>
      <c r="J22" s="8" t="s">
        <v>219</v>
      </c>
      <c r="K22" s="308" t="s">
        <v>220</v>
      </c>
      <c r="L22" s="316" t="s">
        <v>219</v>
      </c>
      <c r="M22" s="308" t="s">
        <v>220</v>
      </c>
      <c r="N22" s="316" t="s">
        <v>219</v>
      </c>
      <c r="O22" s="310" t="s">
        <v>220</v>
      </c>
    </row>
    <row r="23" spans="1:16" s="71" customFormat="1" ht="18.95" customHeight="1">
      <c r="A23" s="184">
        <v>2019</v>
      </c>
      <c r="B23" s="540">
        <f>SUM(F23,J23,L23,N23,B35,D35,F35,H35,J35,L35)</f>
        <v>135</v>
      </c>
      <c r="C23" s="540"/>
      <c r="D23" s="543">
        <v>6755</v>
      </c>
      <c r="E23" s="543"/>
      <c r="F23" s="544" t="s">
        <v>537</v>
      </c>
      <c r="G23" s="544"/>
      <c r="H23" s="544" t="s">
        <v>537</v>
      </c>
      <c r="I23" s="544"/>
      <c r="J23" s="333">
        <v>54</v>
      </c>
      <c r="K23" s="333">
        <v>134</v>
      </c>
      <c r="L23" s="333" t="s">
        <v>537</v>
      </c>
      <c r="M23" s="333" t="s">
        <v>537</v>
      </c>
      <c r="N23" s="333">
        <v>39</v>
      </c>
      <c r="O23" s="179">
        <v>6038</v>
      </c>
    </row>
    <row r="24" spans="1:16" s="71" customFormat="1" ht="18.95" customHeight="1">
      <c r="A24" s="184">
        <v>2020</v>
      </c>
      <c r="B24" s="540">
        <f>SUM(F24,J24,L24,N24,B36,D36,F36,H36,J36,L36)</f>
        <v>126</v>
      </c>
      <c r="C24" s="540"/>
      <c r="D24" s="543">
        <v>5806</v>
      </c>
      <c r="E24" s="543"/>
      <c r="F24" s="544" t="s">
        <v>537</v>
      </c>
      <c r="G24" s="544"/>
      <c r="H24" s="544" t="s">
        <v>537</v>
      </c>
      <c r="I24" s="544"/>
      <c r="J24" s="333">
        <v>51</v>
      </c>
      <c r="K24" s="333">
        <v>127</v>
      </c>
      <c r="L24" s="333" t="s">
        <v>537</v>
      </c>
      <c r="M24" s="333" t="s">
        <v>537</v>
      </c>
      <c r="N24" s="333">
        <v>39</v>
      </c>
      <c r="O24" s="179">
        <v>5138</v>
      </c>
    </row>
    <row r="25" spans="1:16" s="71" customFormat="1" ht="18.95" customHeight="1">
      <c r="A25" s="184">
        <v>2021</v>
      </c>
      <c r="B25" s="540">
        <f>SUM(F25,J25,L25,N25,B37,D37,F37,H37,J37,L37)</f>
        <v>124</v>
      </c>
      <c r="C25" s="540"/>
      <c r="D25" s="540">
        <v>5676</v>
      </c>
      <c r="E25" s="540"/>
      <c r="F25" s="544" t="s">
        <v>537</v>
      </c>
      <c r="G25" s="544"/>
      <c r="H25" s="544" t="s">
        <v>537</v>
      </c>
      <c r="I25" s="544"/>
      <c r="J25" s="333">
        <v>50</v>
      </c>
      <c r="K25" s="333">
        <v>123</v>
      </c>
      <c r="L25" s="333">
        <v>28</v>
      </c>
      <c r="M25" s="333">
        <v>30</v>
      </c>
      <c r="N25" s="333">
        <v>39</v>
      </c>
      <c r="O25" s="179">
        <v>5130</v>
      </c>
    </row>
    <row r="26" spans="1:16" s="71" customFormat="1" ht="18.95" customHeight="1">
      <c r="A26" s="184">
        <v>2022</v>
      </c>
      <c r="B26" s="540">
        <f>SUM(F26,J26,L26,N26,B38,D38,F38,H38,J38,L38)</f>
        <v>132</v>
      </c>
      <c r="C26" s="540"/>
      <c r="D26" s="540">
        <v>5769</v>
      </c>
      <c r="E26" s="540"/>
      <c r="F26" s="544" t="s">
        <v>537</v>
      </c>
      <c r="G26" s="544"/>
      <c r="H26" s="544" t="s">
        <v>537</v>
      </c>
      <c r="I26" s="544"/>
      <c r="J26" s="333">
        <v>52</v>
      </c>
      <c r="K26" s="333">
        <v>127</v>
      </c>
      <c r="L26" s="333">
        <v>31</v>
      </c>
      <c r="M26" s="333">
        <v>31</v>
      </c>
      <c r="N26" s="333">
        <v>40</v>
      </c>
      <c r="O26" s="179">
        <v>5163</v>
      </c>
    </row>
    <row r="27" spans="1:16" s="71" customFormat="1" ht="18.95" customHeight="1">
      <c r="A27" s="184">
        <v>2023</v>
      </c>
      <c r="B27" s="543">
        <f>SUM(F27,J27,L27,N27,B39,D39,F39,H39,J39,L39)</f>
        <v>123</v>
      </c>
      <c r="C27" s="543"/>
      <c r="D27" s="543">
        <v>5659</v>
      </c>
      <c r="E27" s="543"/>
      <c r="F27" s="544" t="s">
        <v>537</v>
      </c>
      <c r="G27" s="544"/>
      <c r="H27" s="544" t="s">
        <v>537</v>
      </c>
      <c r="I27" s="544"/>
      <c r="J27" s="333">
        <v>49</v>
      </c>
      <c r="K27" s="333">
        <v>119.75</v>
      </c>
      <c r="L27" s="333">
        <v>28</v>
      </c>
      <c r="M27" s="333">
        <v>30.361999999999998</v>
      </c>
      <c r="N27" s="333">
        <v>39</v>
      </c>
      <c r="O27" s="179">
        <v>5116.3999999999996</v>
      </c>
    </row>
    <row r="28" spans="1:16" s="99" customFormat="1" ht="18.95" customHeight="1">
      <c r="A28" s="177">
        <v>2024</v>
      </c>
      <c r="B28" s="545">
        <v>131</v>
      </c>
      <c r="C28" s="546"/>
      <c r="D28" s="547">
        <v>5276</v>
      </c>
      <c r="E28" s="547"/>
      <c r="F28" s="548" t="s">
        <v>537</v>
      </c>
      <c r="G28" s="548"/>
      <c r="H28" s="548" t="s">
        <v>537</v>
      </c>
      <c r="I28" s="548"/>
      <c r="J28" s="334">
        <v>52</v>
      </c>
      <c r="K28" s="334">
        <v>128</v>
      </c>
      <c r="L28" s="334">
        <v>31</v>
      </c>
      <c r="M28" s="334">
        <v>32</v>
      </c>
      <c r="N28" s="334">
        <v>39</v>
      </c>
      <c r="O28" s="176">
        <v>5116.3999999999996</v>
      </c>
      <c r="P28" s="338"/>
    </row>
    <row r="29" spans="1:16" s="71" customFormat="1" ht="15.95" customHeight="1">
      <c r="A29" s="498" t="s">
        <v>222</v>
      </c>
      <c r="B29" s="424" t="s">
        <v>223</v>
      </c>
      <c r="C29" s="472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71" t="s">
        <v>236</v>
      </c>
      <c r="O29" s="421"/>
    </row>
    <row r="30" spans="1:16" s="71" customFormat="1" ht="15.95" customHeight="1">
      <c r="A30" s="499"/>
      <c r="B30" s="554" t="s">
        <v>559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537"/>
      <c r="O30" s="502"/>
    </row>
    <row r="31" spans="1:16" s="71" customFormat="1" ht="15.95" customHeight="1">
      <c r="A31" s="499"/>
      <c r="B31" s="425" t="s">
        <v>237</v>
      </c>
      <c r="C31" s="475"/>
      <c r="D31" s="425" t="s">
        <v>238</v>
      </c>
      <c r="E31" s="475"/>
      <c r="F31" s="425" t="s">
        <v>239</v>
      </c>
      <c r="G31" s="475"/>
      <c r="H31" s="425" t="s">
        <v>240</v>
      </c>
      <c r="I31" s="475"/>
      <c r="J31" s="425" t="s">
        <v>241</v>
      </c>
      <c r="K31" s="476"/>
      <c r="L31" s="425" t="s">
        <v>242</v>
      </c>
      <c r="M31" s="476"/>
      <c r="N31" s="537" t="s">
        <v>243</v>
      </c>
      <c r="O31" s="502"/>
    </row>
    <row r="32" spans="1:16" s="71" customFormat="1" ht="15.95" customHeight="1">
      <c r="A32" s="499"/>
      <c r="B32" s="424" t="s">
        <v>244</v>
      </c>
      <c r="C32" s="410"/>
      <c r="D32" s="424" t="s">
        <v>245</v>
      </c>
      <c r="E32" s="410"/>
      <c r="F32" s="424" t="s">
        <v>246</v>
      </c>
      <c r="G32" s="410"/>
      <c r="H32" s="424" t="s">
        <v>247</v>
      </c>
      <c r="I32" s="410"/>
      <c r="J32" s="424" t="s">
        <v>248</v>
      </c>
      <c r="K32" s="472"/>
      <c r="L32" s="424" t="s">
        <v>105</v>
      </c>
      <c r="M32" s="472"/>
      <c r="N32" s="477"/>
      <c r="O32" s="478"/>
    </row>
    <row r="33" spans="1:15" s="71" customFormat="1" ht="15.95" customHeight="1">
      <c r="A33" s="499"/>
      <c r="B33" s="315" t="s">
        <v>216</v>
      </c>
      <c r="C33" s="25" t="s">
        <v>175</v>
      </c>
      <c r="D33" s="312" t="s">
        <v>216</v>
      </c>
      <c r="E33" s="25" t="s">
        <v>175</v>
      </c>
      <c r="F33" s="312" t="s">
        <v>216</v>
      </c>
      <c r="G33" s="25" t="s">
        <v>175</v>
      </c>
      <c r="H33" s="312" t="s">
        <v>216</v>
      </c>
      <c r="I33" s="25" t="s">
        <v>175</v>
      </c>
      <c r="J33" s="312" t="s">
        <v>216</v>
      </c>
      <c r="K33" s="25" t="s">
        <v>175</v>
      </c>
      <c r="L33" s="315" t="s">
        <v>216</v>
      </c>
      <c r="M33" s="85" t="s">
        <v>175</v>
      </c>
      <c r="N33" s="315" t="s">
        <v>216</v>
      </c>
      <c r="O33" s="25" t="s">
        <v>175</v>
      </c>
    </row>
    <row r="34" spans="1:15" s="71" customFormat="1" ht="15.95" customHeight="1">
      <c r="A34" s="500"/>
      <c r="B34" s="316" t="s">
        <v>219</v>
      </c>
      <c r="C34" s="308" t="s">
        <v>220</v>
      </c>
      <c r="D34" s="316" t="s">
        <v>219</v>
      </c>
      <c r="E34" s="308" t="s">
        <v>220</v>
      </c>
      <c r="F34" s="316" t="s">
        <v>219</v>
      </c>
      <c r="G34" s="308" t="s">
        <v>220</v>
      </c>
      <c r="H34" s="316" t="s">
        <v>219</v>
      </c>
      <c r="I34" s="308" t="s">
        <v>220</v>
      </c>
      <c r="J34" s="316" t="s">
        <v>219</v>
      </c>
      <c r="K34" s="308" t="s">
        <v>220</v>
      </c>
      <c r="L34" s="316" t="s">
        <v>219</v>
      </c>
      <c r="M34" s="311" t="s">
        <v>220</v>
      </c>
      <c r="N34" s="8" t="s">
        <v>219</v>
      </c>
      <c r="O34" s="308" t="s">
        <v>220</v>
      </c>
    </row>
    <row r="35" spans="1:15" s="71" customFormat="1" ht="18.95" customHeight="1">
      <c r="A35" s="184">
        <v>2019</v>
      </c>
      <c r="B35" s="335">
        <v>1</v>
      </c>
      <c r="C35" s="335">
        <v>9</v>
      </c>
      <c r="D35" s="332" t="s">
        <v>537</v>
      </c>
      <c r="E35" s="332" t="s">
        <v>537</v>
      </c>
      <c r="F35" s="335">
        <v>5</v>
      </c>
      <c r="G35" s="335">
        <v>251</v>
      </c>
      <c r="H35" s="332" t="s">
        <v>537</v>
      </c>
      <c r="I35" s="332" t="s">
        <v>537</v>
      </c>
      <c r="J35" s="332">
        <v>4</v>
      </c>
      <c r="K35" s="332">
        <v>292</v>
      </c>
      <c r="L35" s="332">
        <v>32</v>
      </c>
      <c r="M35" s="332">
        <v>31</v>
      </c>
      <c r="N35" s="332">
        <v>3</v>
      </c>
      <c r="O35" s="178">
        <v>1096</v>
      </c>
    </row>
    <row r="36" spans="1:15" s="71" customFormat="1" ht="18.95" customHeight="1">
      <c r="A36" s="184">
        <v>2020</v>
      </c>
      <c r="B36" s="336">
        <v>1</v>
      </c>
      <c r="C36" s="336">
        <v>9</v>
      </c>
      <c r="D36" s="333" t="s">
        <v>537</v>
      </c>
      <c r="E36" s="333" t="s">
        <v>537</v>
      </c>
      <c r="F36" s="336">
        <v>4</v>
      </c>
      <c r="G36" s="336">
        <v>215</v>
      </c>
      <c r="H36" s="333" t="s">
        <v>537</v>
      </c>
      <c r="I36" s="333" t="s">
        <v>537</v>
      </c>
      <c r="J36" s="333">
        <v>4</v>
      </c>
      <c r="K36" s="333">
        <v>292</v>
      </c>
      <c r="L36" s="333">
        <v>27</v>
      </c>
      <c r="M36" s="333">
        <v>25</v>
      </c>
      <c r="N36" s="333">
        <v>3</v>
      </c>
      <c r="O36" s="179">
        <v>1096</v>
      </c>
    </row>
    <row r="37" spans="1:15" s="71" customFormat="1" ht="18.95" customHeight="1">
      <c r="A37" s="184">
        <v>2021</v>
      </c>
      <c r="B37" s="336">
        <v>1</v>
      </c>
      <c r="C37" s="336">
        <v>9</v>
      </c>
      <c r="D37" s="333" t="s">
        <v>537</v>
      </c>
      <c r="E37" s="333" t="s">
        <v>537</v>
      </c>
      <c r="F37" s="336">
        <v>3</v>
      </c>
      <c r="G37" s="336">
        <v>174</v>
      </c>
      <c r="H37" s="333" t="s">
        <v>537</v>
      </c>
      <c r="I37" s="333" t="s">
        <v>537</v>
      </c>
      <c r="J37" s="333">
        <v>3</v>
      </c>
      <c r="K37" s="333">
        <v>210</v>
      </c>
      <c r="L37" s="333" t="s">
        <v>537</v>
      </c>
      <c r="M37" s="333" t="s">
        <v>537</v>
      </c>
      <c r="N37" s="333">
        <v>2</v>
      </c>
      <c r="O37" s="179">
        <v>980</v>
      </c>
    </row>
    <row r="38" spans="1:15" s="71" customFormat="1" ht="18.95" customHeight="1">
      <c r="A38" s="184">
        <v>2022</v>
      </c>
      <c r="B38" s="336">
        <v>1</v>
      </c>
      <c r="C38" s="336">
        <v>9</v>
      </c>
      <c r="D38" s="333" t="s">
        <v>537</v>
      </c>
      <c r="E38" s="333" t="s">
        <v>537</v>
      </c>
      <c r="F38" s="336">
        <v>4</v>
      </c>
      <c r="G38" s="336">
        <v>183</v>
      </c>
      <c r="H38" s="333" t="s">
        <v>537</v>
      </c>
      <c r="I38" s="333" t="s">
        <v>537</v>
      </c>
      <c r="J38" s="333">
        <v>4</v>
      </c>
      <c r="K38" s="333">
        <v>256</v>
      </c>
      <c r="L38" s="333" t="s">
        <v>537</v>
      </c>
      <c r="M38" s="333" t="s">
        <v>537</v>
      </c>
      <c r="N38" s="333">
        <v>2</v>
      </c>
      <c r="O38" s="179">
        <v>980</v>
      </c>
    </row>
    <row r="39" spans="1:15" s="71" customFormat="1" ht="18.95" customHeight="1">
      <c r="A39" s="184">
        <v>2023</v>
      </c>
      <c r="B39" s="336">
        <v>1</v>
      </c>
      <c r="C39" s="336">
        <v>8.7750000000000004</v>
      </c>
      <c r="D39" s="336" t="s">
        <v>537</v>
      </c>
      <c r="E39" s="336" t="s">
        <v>537</v>
      </c>
      <c r="F39" s="336">
        <v>3</v>
      </c>
      <c r="G39" s="336">
        <v>173.685</v>
      </c>
      <c r="H39" s="336" t="s">
        <v>537</v>
      </c>
      <c r="I39" s="336" t="s">
        <v>537</v>
      </c>
      <c r="J39" s="336">
        <v>3</v>
      </c>
      <c r="K39" s="336">
        <v>210</v>
      </c>
      <c r="L39" s="336" t="s">
        <v>537</v>
      </c>
      <c r="M39" s="336" t="s">
        <v>537</v>
      </c>
      <c r="N39" s="336">
        <v>2</v>
      </c>
      <c r="O39" s="239">
        <v>98</v>
      </c>
    </row>
    <row r="40" spans="1:15" s="99" customFormat="1" ht="18.95" customHeight="1">
      <c r="A40" s="177">
        <v>2024</v>
      </c>
      <c r="B40" s="313">
        <v>1</v>
      </c>
      <c r="C40" s="314">
        <v>9</v>
      </c>
      <c r="D40" s="314" t="s">
        <v>537</v>
      </c>
      <c r="E40" s="314" t="s">
        <v>537</v>
      </c>
      <c r="F40" s="314">
        <v>4</v>
      </c>
      <c r="G40" s="314">
        <v>184</v>
      </c>
      <c r="H40" s="314" t="s">
        <v>537</v>
      </c>
      <c r="I40" s="314" t="s">
        <v>537</v>
      </c>
      <c r="J40" s="180">
        <v>4</v>
      </c>
      <c r="K40" s="180">
        <v>257</v>
      </c>
      <c r="L40" s="314" t="s">
        <v>537</v>
      </c>
      <c r="M40" s="314" t="s">
        <v>537</v>
      </c>
      <c r="N40" s="180">
        <v>2</v>
      </c>
      <c r="O40" s="167">
        <v>980</v>
      </c>
    </row>
    <row r="41" spans="1:15" s="20" customFormat="1" ht="15.95" customHeight="1">
      <c r="A41" s="19" t="s">
        <v>249</v>
      </c>
      <c r="B41" s="72"/>
      <c r="C41" s="72"/>
      <c r="D41" s="100"/>
      <c r="E41" s="72"/>
      <c r="F41" s="72"/>
      <c r="G41" s="72"/>
      <c r="H41" s="100"/>
      <c r="I41" s="72"/>
      <c r="J41" s="72"/>
      <c r="K41" s="72"/>
      <c r="L41" s="72"/>
      <c r="M41" s="72"/>
    </row>
    <row r="42" spans="1:15" s="20" customFormat="1" ht="15.95" customHeight="1">
      <c r="A42" s="19" t="s">
        <v>250</v>
      </c>
      <c r="B42" s="72"/>
      <c r="C42" s="72"/>
      <c r="D42" s="100"/>
      <c r="E42" s="72"/>
      <c r="F42" s="72"/>
      <c r="G42" s="72"/>
      <c r="H42" s="100"/>
      <c r="I42" s="72"/>
      <c r="J42" s="72"/>
      <c r="K42" s="72"/>
      <c r="L42" s="72"/>
      <c r="M42" s="72"/>
    </row>
    <row r="43" spans="1:15" s="20" customFormat="1" ht="15.95" customHeight="1">
      <c r="A43" s="19" t="s">
        <v>251</v>
      </c>
      <c r="B43" s="72"/>
      <c r="C43" s="72"/>
      <c r="D43" s="100"/>
      <c r="E43" s="72"/>
      <c r="F43" s="72"/>
      <c r="G43" s="72"/>
      <c r="H43" s="100"/>
      <c r="I43" s="72"/>
      <c r="J43" s="72"/>
      <c r="K43" s="72"/>
      <c r="L43" s="72"/>
      <c r="M43" s="72"/>
    </row>
    <row r="44" spans="1:15" ht="17.25" customHeight="1">
      <c r="A44" s="1"/>
      <c r="B44" s="1"/>
      <c r="C44" s="1"/>
      <c r="D44" s="101"/>
      <c r="E44" s="1"/>
      <c r="F44" s="1"/>
      <c r="G44" s="1"/>
      <c r="H44" s="101"/>
      <c r="I44" s="1"/>
      <c r="J44" s="1"/>
      <c r="K44" s="1"/>
      <c r="L44" s="1"/>
      <c r="M44" s="1"/>
    </row>
    <row r="45" spans="1:15" ht="14.25" customHeight="1"/>
    <row r="46" spans="1:15" ht="14.25" customHeight="1"/>
    <row r="47" spans="1:15" ht="14.25" customHeight="1">
      <c r="E47" s="102"/>
      <c r="F47" s="102"/>
      <c r="G47" s="102"/>
      <c r="H47" s="102"/>
    </row>
  </sheetData>
  <mergeCells count="108">
    <mergeCell ref="N31:O32"/>
    <mergeCell ref="B32:C32"/>
    <mergeCell ref="D32:E32"/>
    <mergeCell ref="F32:G32"/>
    <mergeCell ref="H32:I32"/>
    <mergeCell ref="J32:K32"/>
    <mergeCell ref="L32:M32"/>
    <mergeCell ref="A29:A34"/>
    <mergeCell ref="B29:M29"/>
    <mergeCell ref="N29:O30"/>
    <mergeCell ref="B30:M30"/>
    <mergeCell ref="B31:C31"/>
    <mergeCell ref="D31:E31"/>
    <mergeCell ref="F31:G31"/>
    <mergeCell ref="H31:I31"/>
    <mergeCell ref="J31:K31"/>
    <mergeCell ref="L31:M31"/>
    <mergeCell ref="B11:C11"/>
    <mergeCell ref="D11:E11"/>
    <mergeCell ref="F11:G11"/>
    <mergeCell ref="H11:I11"/>
    <mergeCell ref="B12:C12"/>
    <mergeCell ref="D12:E12"/>
    <mergeCell ref="F12:G12"/>
    <mergeCell ref="H12:I12"/>
    <mergeCell ref="A17:A22"/>
    <mergeCell ref="B17:O17"/>
    <mergeCell ref="B18:E19"/>
    <mergeCell ref="F18:I19"/>
    <mergeCell ref="J18:O18"/>
    <mergeCell ref="J19:K19"/>
    <mergeCell ref="L19:M19"/>
    <mergeCell ref="N19:O19"/>
    <mergeCell ref="B20:E20"/>
    <mergeCell ref="F20:I20"/>
    <mergeCell ref="J20:K20"/>
    <mergeCell ref="L20:M20"/>
    <mergeCell ref="N20:O20"/>
    <mergeCell ref="H16:I16"/>
    <mergeCell ref="B13:C13"/>
    <mergeCell ref="D13:E13"/>
    <mergeCell ref="B8:E8"/>
    <mergeCell ref="F8:I8"/>
    <mergeCell ref="J8:K8"/>
    <mergeCell ref="L8:M8"/>
    <mergeCell ref="B9:C9"/>
    <mergeCell ref="D9:E9"/>
    <mergeCell ref="F9:G9"/>
    <mergeCell ref="H9:I9"/>
    <mergeCell ref="A3:O3"/>
    <mergeCell ref="A4:O4"/>
    <mergeCell ref="K5:O5"/>
    <mergeCell ref="A6:A10"/>
    <mergeCell ref="B6:E6"/>
    <mergeCell ref="F6:O6"/>
    <mergeCell ref="B7:E7"/>
    <mergeCell ref="F7:I7"/>
    <mergeCell ref="J7:K7"/>
    <mergeCell ref="L7:M7"/>
    <mergeCell ref="B10:C10"/>
    <mergeCell ref="D10:E10"/>
    <mergeCell ref="F10:G10"/>
    <mergeCell ref="H10:I10"/>
    <mergeCell ref="F13:G13"/>
    <mergeCell ref="H13:I13"/>
    <mergeCell ref="B14:C14"/>
    <mergeCell ref="D14:E14"/>
    <mergeCell ref="F14:G14"/>
    <mergeCell ref="H14:I14"/>
    <mergeCell ref="B16:C16"/>
    <mergeCell ref="D16:E16"/>
    <mergeCell ref="F16:G16"/>
    <mergeCell ref="B15:C15"/>
    <mergeCell ref="D15:E15"/>
    <mergeCell ref="F15:G15"/>
    <mergeCell ref="H15:I15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6:C26"/>
    <mergeCell ref="D26:E26"/>
    <mergeCell ref="F26:G26"/>
    <mergeCell ref="H26:I26"/>
    <mergeCell ref="B23:C23"/>
    <mergeCell ref="B21:C21"/>
    <mergeCell ref="D21:E21"/>
    <mergeCell ref="F21:G21"/>
    <mergeCell ref="H21:I21"/>
    <mergeCell ref="B22:C22"/>
    <mergeCell ref="D22:E22"/>
    <mergeCell ref="F22:G22"/>
    <mergeCell ref="H22:I22"/>
    <mergeCell ref="D23:E23"/>
    <mergeCell ref="F23:G23"/>
    <mergeCell ref="H23:I23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  <ignoredErrors>
    <ignoredError sqref="B23:C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2"/>
  <sheetViews>
    <sheetView view="pageBreakPreview" zoomScaleNormal="70" zoomScaleSheetLayoutView="100" workbookViewId="0">
      <selection activeCell="F25" sqref="F25"/>
    </sheetView>
  </sheetViews>
  <sheetFormatPr defaultColWidth="9" defaultRowHeight="14.25"/>
  <cols>
    <col min="1" max="1" width="9.5" style="4" customWidth="1"/>
    <col min="2" max="2" width="10.625" style="4" customWidth="1"/>
    <col min="3" max="3" width="10.125" style="4" customWidth="1"/>
    <col min="4" max="4" width="9.625" style="4" customWidth="1"/>
    <col min="5" max="5" width="10.125" style="4" customWidth="1"/>
    <col min="6" max="6" width="11" style="4" customWidth="1"/>
    <col min="7" max="7" width="8.625" style="4" customWidth="1"/>
    <col min="8" max="8" width="7.125" style="4" customWidth="1"/>
    <col min="9" max="9" width="9.125" style="4" customWidth="1"/>
    <col min="10" max="16384" width="9" style="4"/>
  </cols>
  <sheetData>
    <row r="1" spans="1:11" ht="5.0999999999999996" customHeight="1">
      <c r="A1" s="1"/>
      <c r="B1" s="1"/>
      <c r="C1" s="1"/>
      <c r="D1" s="1"/>
      <c r="E1" s="1"/>
      <c r="F1" s="1"/>
      <c r="G1" s="1"/>
      <c r="H1" s="1"/>
      <c r="I1" s="1"/>
    </row>
    <row r="2" spans="1:11" ht="50.1" customHeight="1">
      <c r="A2" s="1"/>
      <c r="B2" s="1"/>
      <c r="C2" s="1"/>
      <c r="D2" s="1"/>
      <c r="E2" s="1"/>
      <c r="F2" s="1"/>
      <c r="G2" s="1"/>
      <c r="H2" s="1"/>
      <c r="I2" s="1"/>
    </row>
    <row r="3" spans="1:11" s="64" customFormat="1" ht="21" customHeight="1">
      <c r="A3" s="416" t="s">
        <v>389</v>
      </c>
      <c r="B3" s="416"/>
      <c r="C3" s="416"/>
      <c r="D3" s="416"/>
      <c r="E3" s="416"/>
      <c r="F3" s="416"/>
      <c r="G3" s="416"/>
      <c r="H3" s="416"/>
      <c r="I3" s="416"/>
    </row>
    <row r="4" spans="1:11" s="64" customFormat="1" ht="20.100000000000001" customHeight="1">
      <c r="A4" s="418" t="s">
        <v>390</v>
      </c>
      <c r="B4" s="418"/>
      <c r="C4" s="418"/>
      <c r="D4" s="418"/>
      <c r="E4" s="418"/>
      <c r="F4" s="418"/>
      <c r="G4" s="418"/>
      <c r="H4" s="418"/>
      <c r="I4" s="418"/>
    </row>
    <row r="5" spans="1:11" s="6" customFormat="1" ht="20.100000000000001" customHeight="1">
      <c r="A5" s="84" t="s">
        <v>391</v>
      </c>
      <c r="B5" s="3"/>
      <c r="C5" s="562"/>
      <c r="D5" s="562"/>
      <c r="E5" s="562"/>
      <c r="F5" s="562"/>
      <c r="G5" s="5"/>
      <c r="H5" s="552" t="s">
        <v>392</v>
      </c>
      <c r="I5" s="552"/>
    </row>
    <row r="6" spans="1:11" s="111" customFormat="1" ht="18.95" customHeight="1">
      <c r="A6" s="405" t="s">
        <v>393</v>
      </c>
      <c r="B6" s="460" t="s">
        <v>394</v>
      </c>
      <c r="C6" s="460"/>
      <c r="D6" s="460"/>
      <c r="E6" s="460"/>
      <c r="F6" s="460"/>
      <c r="G6" s="471" t="s">
        <v>395</v>
      </c>
      <c r="H6" s="420"/>
      <c r="I6" s="421"/>
    </row>
    <row r="7" spans="1:11" s="111" customFormat="1" ht="18.95" customHeight="1">
      <c r="A7" s="406"/>
      <c r="B7" s="218"/>
      <c r="C7" s="216"/>
      <c r="D7" s="216"/>
      <c r="E7" s="216"/>
      <c r="F7" s="405" t="s">
        <v>396</v>
      </c>
      <c r="G7" s="537"/>
      <c r="H7" s="501"/>
      <c r="I7" s="502"/>
    </row>
    <row r="8" spans="1:11" s="111" customFormat="1" ht="18.95" customHeight="1">
      <c r="A8" s="406"/>
      <c r="B8" s="32" t="s">
        <v>397</v>
      </c>
      <c r="C8" s="208" t="s">
        <v>398</v>
      </c>
      <c r="D8" s="112"/>
      <c r="E8" s="85" t="s">
        <v>399</v>
      </c>
      <c r="F8" s="406"/>
      <c r="G8" s="537"/>
      <c r="H8" s="501"/>
      <c r="I8" s="502"/>
    </row>
    <row r="9" spans="1:11" s="111" customFormat="1" ht="18.95" customHeight="1">
      <c r="A9" s="407"/>
      <c r="B9" s="33" t="s">
        <v>400</v>
      </c>
      <c r="C9" s="206" t="s">
        <v>401</v>
      </c>
      <c r="D9" s="217" t="s">
        <v>402</v>
      </c>
      <c r="E9" s="206" t="s">
        <v>403</v>
      </c>
      <c r="F9" s="8" t="s">
        <v>404</v>
      </c>
      <c r="G9" s="113"/>
      <c r="H9" s="462" t="s">
        <v>405</v>
      </c>
      <c r="I9" s="461"/>
    </row>
    <row r="10" spans="1:11" s="111" customFormat="1" ht="24" customHeight="1">
      <c r="A10" s="184">
        <v>2019</v>
      </c>
      <c r="B10" s="229">
        <v>476470</v>
      </c>
      <c r="C10" s="229">
        <v>367234</v>
      </c>
      <c r="D10" s="181">
        <v>77.073897622095828</v>
      </c>
      <c r="E10" s="229" t="s">
        <v>537</v>
      </c>
      <c r="F10" s="229">
        <v>109236</v>
      </c>
      <c r="G10" s="229" t="s">
        <v>537</v>
      </c>
      <c r="H10" s="556" t="s">
        <v>537</v>
      </c>
      <c r="I10" s="557"/>
      <c r="K10" s="114"/>
    </row>
    <row r="11" spans="1:11" s="111" customFormat="1" ht="24" customHeight="1">
      <c r="A11" s="184">
        <v>2020</v>
      </c>
      <c r="B11" s="230">
        <v>478016</v>
      </c>
      <c r="C11" s="230">
        <v>368780</v>
      </c>
      <c r="D11" s="182">
        <v>77.148045253715352</v>
      </c>
      <c r="E11" s="230" t="s">
        <v>537</v>
      </c>
      <c r="F11" s="230">
        <v>109236</v>
      </c>
      <c r="G11" s="229" t="s">
        <v>537</v>
      </c>
      <c r="H11" s="558" t="s">
        <v>537</v>
      </c>
      <c r="I11" s="559"/>
      <c r="K11" s="114"/>
    </row>
    <row r="12" spans="1:11" s="115" customFormat="1" ht="24" customHeight="1">
      <c r="A12" s="184">
        <v>2021</v>
      </c>
      <c r="B12" s="230">
        <v>477755</v>
      </c>
      <c r="C12" s="230">
        <v>370200</v>
      </c>
      <c r="D12" s="182">
        <v>77.487415097696527</v>
      </c>
      <c r="E12" s="230" t="s">
        <v>541</v>
      </c>
      <c r="F12" s="230">
        <v>107555</v>
      </c>
      <c r="G12" s="230" t="s">
        <v>537</v>
      </c>
      <c r="H12" s="558" t="s">
        <v>537</v>
      </c>
      <c r="I12" s="559"/>
      <c r="K12" s="116"/>
    </row>
    <row r="13" spans="1:11" s="115" customFormat="1" ht="24" customHeight="1">
      <c r="A13" s="184">
        <v>2022</v>
      </c>
      <c r="B13" s="230">
        <v>477755</v>
      </c>
      <c r="C13" s="230">
        <v>370200</v>
      </c>
      <c r="D13" s="182">
        <v>77.487415097696527</v>
      </c>
      <c r="E13" s="230" t="s">
        <v>541</v>
      </c>
      <c r="F13" s="230">
        <v>107555</v>
      </c>
      <c r="G13" s="230" t="s">
        <v>537</v>
      </c>
      <c r="H13" s="558" t="s">
        <v>537</v>
      </c>
      <c r="I13" s="559"/>
      <c r="K13" s="116"/>
    </row>
    <row r="14" spans="1:11" s="115" customFormat="1" ht="24" customHeight="1">
      <c r="A14" s="373">
        <v>2023</v>
      </c>
      <c r="B14" s="374">
        <v>477755</v>
      </c>
      <c r="C14" s="374">
        <v>370873</v>
      </c>
      <c r="D14" s="375">
        <v>77.628282278573749</v>
      </c>
      <c r="E14" s="374" t="s">
        <v>541</v>
      </c>
      <c r="F14" s="374">
        <v>106882</v>
      </c>
      <c r="G14" s="374" t="s">
        <v>537</v>
      </c>
      <c r="H14" s="560" t="s">
        <v>537</v>
      </c>
      <c r="I14" s="561"/>
      <c r="K14" s="116"/>
    </row>
    <row r="15" spans="1:11" s="115" customFormat="1" ht="24" customHeight="1">
      <c r="A15" s="376">
        <v>2024</v>
      </c>
      <c r="B15" s="377">
        <v>478709</v>
      </c>
      <c r="C15" s="377">
        <v>371290</v>
      </c>
      <c r="D15" s="378">
        <v>77.7</v>
      </c>
      <c r="E15" s="377" t="s">
        <v>537</v>
      </c>
      <c r="F15" s="377">
        <v>107419</v>
      </c>
      <c r="G15" s="377" t="s">
        <v>537</v>
      </c>
      <c r="H15" s="555" t="s">
        <v>537</v>
      </c>
      <c r="I15" s="555"/>
      <c r="K15" s="117"/>
    </row>
    <row r="16" spans="1:11" s="111" customFormat="1" ht="18.95" customHeight="1">
      <c r="A16" s="563" t="s">
        <v>406</v>
      </c>
      <c r="B16" s="566" t="s">
        <v>407</v>
      </c>
      <c r="C16" s="566"/>
      <c r="D16" s="566"/>
      <c r="E16" s="566"/>
      <c r="F16" s="567"/>
      <c r="G16" s="568" t="s">
        <v>408</v>
      </c>
      <c r="H16" s="566"/>
      <c r="I16" s="567"/>
    </row>
    <row r="17" spans="1:9" s="111" customFormat="1" ht="18.95" customHeight="1">
      <c r="A17" s="564"/>
      <c r="B17" s="569" t="s">
        <v>397</v>
      </c>
      <c r="C17" s="379"/>
      <c r="D17" s="379"/>
      <c r="E17" s="379"/>
      <c r="F17" s="571" t="s">
        <v>409</v>
      </c>
      <c r="G17" s="572" t="s">
        <v>397</v>
      </c>
      <c r="H17" s="379"/>
      <c r="I17" s="380"/>
    </row>
    <row r="18" spans="1:9" s="111" customFormat="1" ht="18.95" customHeight="1">
      <c r="A18" s="564"/>
      <c r="B18" s="570"/>
      <c r="C18" s="381" t="s">
        <v>398</v>
      </c>
      <c r="D18" s="382"/>
      <c r="E18" s="383" t="s">
        <v>399</v>
      </c>
      <c r="F18" s="564"/>
      <c r="G18" s="573"/>
      <c r="H18" s="381" t="s">
        <v>398</v>
      </c>
      <c r="I18" s="382"/>
    </row>
    <row r="19" spans="1:9" s="118" customFormat="1" ht="18.95" customHeight="1">
      <c r="A19" s="565"/>
      <c r="B19" s="384" t="s">
        <v>400</v>
      </c>
      <c r="C19" s="385" t="s">
        <v>410</v>
      </c>
      <c r="D19" s="386" t="s">
        <v>402</v>
      </c>
      <c r="E19" s="385" t="s">
        <v>403</v>
      </c>
      <c r="F19" s="387" t="s">
        <v>411</v>
      </c>
      <c r="G19" s="388" t="s">
        <v>400</v>
      </c>
      <c r="H19" s="385" t="s">
        <v>410</v>
      </c>
      <c r="I19" s="386" t="s">
        <v>402</v>
      </c>
    </row>
    <row r="20" spans="1:9" s="111" customFormat="1" ht="24" customHeight="1">
      <c r="A20" s="389">
        <v>2019</v>
      </c>
      <c r="B20" s="390">
        <v>21837</v>
      </c>
      <c r="C20" s="390">
        <v>21837</v>
      </c>
      <c r="D20" s="390">
        <v>100</v>
      </c>
      <c r="E20" s="390" t="s">
        <v>537</v>
      </c>
      <c r="F20" s="390" t="s">
        <v>537</v>
      </c>
      <c r="G20" s="390" t="s">
        <v>537</v>
      </c>
      <c r="H20" s="390" t="s">
        <v>537</v>
      </c>
      <c r="I20" s="391" t="s">
        <v>537</v>
      </c>
    </row>
    <row r="21" spans="1:9" s="111" customFormat="1" ht="24" customHeight="1">
      <c r="A21" s="389">
        <v>2020</v>
      </c>
      <c r="B21" s="392">
        <v>21837</v>
      </c>
      <c r="C21" s="392">
        <v>21837</v>
      </c>
      <c r="D21" s="392">
        <v>100</v>
      </c>
      <c r="E21" s="392" t="s">
        <v>537</v>
      </c>
      <c r="F21" s="392" t="s">
        <v>537</v>
      </c>
      <c r="G21" s="392" t="s">
        <v>537</v>
      </c>
      <c r="H21" s="392" t="s">
        <v>537</v>
      </c>
      <c r="I21" s="393" t="s">
        <v>537</v>
      </c>
    </row>
    <row r="22" spans="1:9" s="111" customFormat="1" ht="24" customHeight="1">
      <c r="A22" s="389">
        <v>2021</v>
      </c>
      <c r="B22" s="392">
        <v>21837</v>
      </c>
      <c r="C22" s="392">
        <v>21837</v>
      </c>
      <c r="D22" s="392">
        <v>100</v>
      </c>
      <c r="E22" s="392" t="s">
        <v>537</v>
      </c>
      <c r="F22" s="392" t="s">
        <v>537</v>
      </c>
      <c r="G22" s="392" t="s">
        <v>537</v>
      </c>
      <c r="H22" s="392" t="s">
        <v>537</v>
      </c>
      <c r="I22" s="393" t="s">
        <v>537</v>
      </c>
    </row>
    <row r="23" spans="1:9" s="111" customFormat="1" ht="24" customHeight="1">
      <c r="A23" s="389">
        <v>2022</v>
      </c>
      <c r="B23" s="392">
        <v>21837</v>
      </c>
      <c r="C23" s="392">
        <v>21837</v>
      </c>
      <c r="D23" s="392">
        <v>100</v>
      </c>
      <c r="E23" s="392" t="s">
        <v>537</v>
      </c>
      <c r="F23" s="392" t="s">
        <v>537</v>
      </c>
      <c r="G23" s="392" t="s">
        <v>537</v>
      </c>
      <c r="H23" s="392" t="s">
        <v>537</v>
      </c>
      <c r="I23" s="393" t="s">
        <v>537</v>
      </c>
    </row>
    <row r="24" spans="1:9" s="111" customFormat="1" ht="24" customHeight="1">
      <c r="A24" s="373">
        <v>2023</v>
      </c>
      <c r="B24" s="374">
        <v>21837</v>
      </c>
      <c r="C24" s="374">
        <v>21837</v>
      </c>
      <c r="D24" s="374">
        <v>100</v>
      </c>
      <c r="E24" s="392" t="s">
        <v>537</v>
      </c>
      <c r="F24" s="392" t="s">
        <v>537</v>
      </c>
      <c r="G24" s="392" t="s">
        <v>537</v>
      </c>
      <c r="H24" s="392" t="s">
        <v>537</v>
      </c>
      <c r="I24" s="393" t="s">
        <v>537</v>
      </c>
    </row>
    <row r="25" spans="1:9" s="111" customFormat="1" ht="24" customHeight="1">
      <c r="A25" s="376">
        <v>2024</v>
      </c>
      <c r="B25" s="377">
        <v>21837</v>
      </c>
      <c r="C25" s="377">
        <v>21837</v>
      </c>
      <c r="D25" s="377">
        <v>100</v>
      </c>
      <c r="E25" s="394" t="s">
        <v>537</v>
      </c>
      <c r="F25" s="394" t="s">
        <v>537</v>
      </c>
      <c r="G25" s="394" t="s">
        <v>537</v>
      </c>
      <c r="H25" s="394" t="s">
        <v>537</v>
      </c>
      <c r="I25" s="394" t="s">
        <v>537</v>
      </c>
    </row>
    <row r="26" spans="1:9" s="111" customFormat="1" ht="18.95" customHeight="1">
      <c r="A26" s="563" t="s">
        <v>406</v>
      </c>
      <c r="B26" s="566" t="s">
        <v>412</v>
      </c>
      <c r="C26" s="567"/>
      <c r="D26" s="568" t="s">
        <v>413</v>
      </c>
      <c r="E26" s="566"/>
      <c r="F26" s="578"/>
      <c r="G26" s="578"/>
      <c r="H26" s="578"/>
      <c r="I26" s="579"/>
    </row>
    <row r="27" spans="1:9" s="111" customFormat="1" ht="18.95" customHeight="1">
      <c r="A27" s="564"/>
      <c r="B27" s="395" t="s">
        <v>414</v>
      </c>
      <c r="C27" s="571" t="s">
        <v>409</v>
      </c>
      <c r="D27" s="572" t="s">
        <v>397</v>
      </c>
      <c r="E27" s="396"/>
      <c r="F27" s="396"/>
      <c r="G27" s="396"/>
      <c r="H27" s="580" t="s">
        <v>409</v>
      </c>
      <c r="I27" s="581"/>
    </row>
    <row r="28" spans="1:9" s="118" customFormat="1" ht="18.95" customHeight="1">
      <c r="A28" s="564"/>
      <c r="B28" s="397" t="s">
        <v>399</v>
      </c>
      <c r="C28" s="564"/>
      <c r="D28" s="573"/>
      <c r="E28" s="381" t="s">
        <v>398</v>
      </c>
      <c r="F28" s="382"/>
      <c r="G28" s="383" t="s">
        <v>399</v>
      </c>
      <c r="H28" s="582"/>
      <c r="I28" s="583"/>
    </row>
    <row r="29" spans="1:9" s="118" customFormat="1" ht="18.95" customHeight="1">
      <c r="A29" s="565"/>
      <c r="B29" s="398" t="s">
        <v>403</v>
      </c>
      <c r="C29" s="387" t="s">
        <v>411</v>
      </c>
      <c r="D29" s="388" t="s">
        <v>400</v>
      </c>
      <c r="E29" s="385" t="s">
        <v>401</v>
      </c>
      <c r="F29" s="386" t="s">
        <v>402</v>
      </c>
      <c r="G29" s="385" t="s">
        <v>403</v>
      </c>
      <c r="H29" s="584" t="s">
        <v>415</v>
      </c>
      <c r="I29" s="585"/>
    </row>
    <row r="30" spans="1:9" s="118" customFormat="1" ht="24" customHeight="1">
      <c r="A30" s="389">
        <v>2019</v>
      </c>
      <c r="B30" s="390" t="s">
        <v>537</v>
      </c>
      <c r="C30" s="390" t="s">
        <v>537</v>
      </c>
      <c r="D30" s="390">
        <v>454633</v>
      </c>
      <c r="E30" s="390">
        <v>345397</v>
      </c>
      <c r="F30" s="399">
        <v>75.972707656505349</v>
      </c>
      <c r="G30" s="390" t="s">
        <v>537</v>
      </c>
      <c r="H30" s="576">
        <v>109236</v>
      </c>
      <c r="I30" s="577"/>
    </row>
    <row r="31" spans="1:9" s="118" customFormat="1" ht="24" customHeight="1">
      <c r="A31" s="389">
        <v>2020</v>
      </c>
      <c r="B31" s="392" t="s">
        <v>537</v>
      </c>
      <c r="C31" s="392" t="s">
        <v>537</v>
      </c>
      <c r="D31" s="392">
        <v>456179</v>
      </c>
      <c r="E31" s="392">
        <v>346943</v>
      </c>
      <c r="F31" s="400">
        <v>76.054136643729763</v>
      </c>
      <c r="G31" s="392" t="s">
        <v>537</v>
      </c>
      <c r="H31" s="586">
        <v>109236</v>
      </c>
      <c r="I31" s="587"/>
    </row>
    <row r="32" spans="1:9" s="118" customFormat="1" ht="24" customHeight="1">
      <c r="A32" s="389">
        <v>2021</v>
      </c>
      <c r="B32" s="392" t="s">
        <v>537</v>
      </c>
      <c r="C32" s="392" t="s">
        <v>537</v>
      </c>
      <c r="D32" s="392">
        <v>455918</v>
      </c>
      <c r="E32" s="392">
        <v>348363</v>
      </c>
      <c r="F32" s="400">
        <v>76.409134976026394</v>
      </c>
      <c r="G32" s="392" t="s">
        <v>537</v>
      </c>
      <c r="H32" s="586">
        <v>107555</v>
      </c>
      <c r="I32" s="587"/>
    </row>
    <row r="33" spans="1:9" s="118" customFormat="1" ht="24" customHeight="1">
      <c r="A33" s="389">
        <v>2022</v>
      </c>
      <c r="B33" s="392" t="s">
        <v>537</v>
      </c>
      <c r="C33" s="392" t="s">
        <v>537</v>
      </c>
      <c r="D33" s="392">
        <v>455918</v>
      </c>
      <c r="E33" s="392">
        <v>348363</v>
      </c>
      <c r="F33" s="400">
        <v>76.409134976026394</v>
      </c>
      <c r="G33" s="392" t="s">
        <v>537</v>
      </c>
      <c r="H33" s="586">
        <v>107555</v>
      </c>
      <c r="I33" s="587"/>
    </row>
    <row r="34" spans="1:9" s="118" customFormat="1" ht="23.25" customHeight="1">
      <c r="A34" s="373">
        <v>2023</v>
      </c>
      <c r="B34" s="392" t="s">
        <v>537</v>
      </c>
      <c r="C34" s="392" t="s">
        <v>537</v>
      </c>
      <c r="D34" s="392">
        <v>455918</v>
      </c>
      <c r="E34" s="392">
        <v>349036</v>
      </c>
      <c r="F34" s="400">
        <v>76.556749239994915</v>
      </c>
      <c r="G34" s="392" t="s">
        <v>537</v>
      </c>
      <c r="H34" s="586">
        <v>106882</v>
      </c>
      <c r="I34" s="587"/>
    </row>
    <row r="35" spans="1:9" s="118" customFormat="1" ht="23.25" customHeight="1">
      <c r="A35" s="401">
        <v>2024</v>
      </c>
      <c r="B35" s="339" t="s">
        <v>540</v>
      </c>
      <c r="C35" s="339" t="s">
        <v>540</v>
      </c>
      <c r="D35" s="339">
        <v>456877</v>
      </c>
      <c r="E35" s="339">
        <v>349458</v>
      </c>
      <c r="F35" s="340">
        <v>76.400000000000006</v>
      </c>
      <c r="G35" s="357" t="s">
        <v>540</v>
      </c>
      <c r="H35" s="574">
        <v>107419</v>
      </c>
      <c r="I35" s="575"/>
    </row>
    <row r="36" spans="1:9" s="111" customFormat="1" ht="15.95" customHeight="1">
      <c r="A36" s="368" t="s">
        <v>416</v>
      </c>
      <c r="B36" s="402"/>
      <c r="C36" s="402"/>
      <c r="D36" s="402"/>
      <c r="E36" s="402"/>
      <c r="F36" s="402"/>
      <c r="G36" s="403"/>
      <c r="H36" s="402"/>
      <c r="I36" s="402"/>
    </row>
    <row r="37" spans="1:9" s="118" customFormat="1" ht="12.75" customHeight="1">
      <c r="G37" s="119"/>
    </row>
    <row r="38" spans="1:9" s="118" customFormat="1" ht="12.75" customHeight="1">
      <c r="G38" s="119"/>
    </row>
    <row r="39" spans="1:9" s="118" customFormat="1" ht="12.75" customHeight="1">
      <c r="G39" s="119"/>
    </row>
    <row r="40" spans="1:9" s="118" customFormat="1" ht="12.75" customHeight="1">
      <c r="G40" s="119"/>
    </row>
    <row r="41" spans="1:9" s="118" customFormat="1" ht="12.75" customHeight="1">
      <c r="G41" s="119"/>
    </row>
    <row r="42" spans="1:9" s="118" customFormat="1" ht="12.75" customHeight="1">
      <c r="G42" s="119"/>
    </row>
    <row r="43" spans="1:9" s="118" customFormat="1" ht="12.75" customHeight="1">
      <c r="G43" s="119"/>
    </row>
    <row r="44" spans="1:9" s="118" customFormat="1" ht="12.75" customHeight="1">
      <c r="G44" s="119"/>
    </row>
    <row r="45" spans="1:9" ht="15" customHeight="1">
      <c r="A45" s="118"/>
      <c r="B45" s="118"/>
      <c r="C45" s="118"/>
      <c r="D45" s="118"/>
      <c r="E45" s="118"/>
      <c r="F45" s="118"/>
      <c r="G45" s="119"/>
      <c r="H45" s="118"/>
      <c r="I45" s="118"/>
    </row>
    <row r="46" spans="1:9" ht="15" customHeight="1">
      <c r="A46" s="118"/>
      <c r="B46" s="118"/>
      <c r="C46" s="118"/>
      <c r="D46" s="118"/>
      <c r="E46" s="118"/>
      <c r="F46" s="118"/>
      <c r="G46" s="119"/>
      <c r="H46" s="118"/>
      <c r="I46" s="118"/>
    </row>
    <row r="47" spans="1:9" ht="15" customHeight="1">
      <c r="A47" s="118"/>
      <c r="B47" s="118"/>
      <c r="C47" s="118"/>
      <c r="D47" s="118"/>
      <c r="E47" s="118"/>
      <c r="F47" s="118"/>
      <c r="G47" s="119"/>
      <c r="H47" s="118"/>
      <c r="I47" s="118"/>
    </row>
    <row r="48" spans="1:9" ht="14.25" customHeight="1">
      <c r="G48" s="120"/>
    </row>
    <row r="49" spans="7:7" ht="14.25" customHeight="1">
      <c r="G49" s="120"/>
    </row>
    <row r="50" spans="7:7" ht="14.25" customHeight="1">
      <c r="G50" s="120"/>
    </row>
    <row r="51" spans="7:7" ht="14.25" customHeight="1">
      <c r="G51" s="120"/>
    </row>
    <row r="52" spans="7:7" ht="14.25" customHeight="1">
      <c r="G52" s="120"/>
    </row>
  </sheetData>
  <mergeCells count="34">
    <mergeCell ref="H35:I35"/>
    <mergeCell ref="H30:I30"/>
    <mergeCell ref="A26:A29"/>
    <mergeCell ref="B26:C26"/>
    <mergeCell ref="D26:I26"/>
    <mergeCell ref="C27:C28"/>
    <mergeCell ref="D27:D28"/>
    <mergeCell ref="H27:I28"/>
    <mergeCell ref="H29:I29"/>
    <mergeCell ref="H31:I31"/>
    <mergeCell ref="H32:I32"/>
    <mergeCell ref="H33:I33"/>
    <mergeCell ref="H34:I34"/>
    <mergeCell ref="A16:A19"/>
    <mergeCell ref="B16:F16"/>
    <mergeCell ref="G16:I16"/>
    <mergeCell ref="B17:B18"/>
    <mergeCell ref="F17:F18"/>
    <mergeCell ref="G17:G18"/>
    <mergeCell ref="A3:I3"/>
    <mergeCell ref="A4:I4"/>
    <mergeCell ref="C5:F5"/>
    <mergeCell ref="H5:I5"/>
    <mergeCell ref="A6:A9"/>
    <mergeCell ref="B6:F6"/>
    <mergeCell ref="G6:I8"/>
    <mergeCell ref="F7:F8"/>
    <mergeCell ref="H9:I9"/>
    <mergeCell ref="H15:I15"/>
    <mergeCell ref="H10:I10"/>
    <mergeCell ref="H11:I11"/>
    <mergeCell ref="H12:I12"/>
    <mergeCell ref="H13:I13"/>
    <mergeCell ref="H14:I14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3"/>
  <sheetViews>
    <sheetView view="pageBreakPreview" zoomScaleSheetLayoutView="100" workbookViewId="0">
      <selection activeCell="C21" sqref="C21"/>
    </sheetView>
  </sheetViews>
  <sheetFormatPr defaultColWidth="9" defaultRowHeight="14.25"/>
  <cols>
    <col min="1" max="1" width="10.625" style="4" customWidth="1"/>
    <col min="2" max="7" width="12.125" style="4" customWidth="1"/>
    <col min="8" max="8" width="9.25" style="4" customWidth="1"/>
    <col min="9" max="16384" width="9" style="4"/>
  </cols>
  <sheetData>
    <row r="1" spans="1:8" ht="5.0999999999999996" customHeight="1">
      <c r="A1" s="1"/>
      <c r="B1" s="1"/>
      <c r="C1" s="1"/>
      <c r="D1" s="1"/>
      <c r="E1" s="1"/>
      <c r="F1" s="1"/>
      <c r="G1" s="1"/>
    </row>
    <row r="2" spans="1:8" ht="50.1" customHeight="1">
      <c r="A2" s="1"/>
      <c r="B2" s="1"/>
      <c r="C2" s="1"/>
      <c r="D2" s="1"/>
      <c r="E2" s="1"/>
      <c r="F2" s="1"/>
      <c r="G2" s="1"/>
    </row>
    <row r="3" spans="1:8" s="2" customFormat="1" ht="21" customHeight="1">
      <c r="A3" s="416" t="s">
        <v>417</v>
      </c>
      <c r="B3" s="417"/>
      <c r="C3" s="417"/>
      <c r="D3" s="417"/>
      <c r="E3" s="417"/>
      <c r="F3" s="417"/>
      <c r="G3" s="417"/>
    </row>
    <row r="4" spans="1:8" s="2" customFormat="1" ht="20.100000000000001" customHeight="1">
      <c r="A4" s="418" t="s">
        <v>418</v>
      </c>
      <c r="B4" s="589"/>
      <c r="C4" s="589"/>
      <c r="D4" s="589"/>
      <c r="E4" s="589"/>
      <c r="F4" s="589"/>
      <c r="G4" s="589"/>
    </row>
    <row r="5" spans="1:8" s="6" customFormat="1" ht="20.100000000000001" customHeight="1">
      <c r="A5" s="84" t="s">
        <v>419</v>
      </c>
      <c r="B5" s="3"/>
      <c r="C5" s="66"/>
      <c r="D5" s="497"/>
      <c r="E5" s="497"/>
      <c r="F5" s="469" t="s">
        <v>420</v>
      </c>
      <c r="G5" s="469"/>
    </row>
    <row r="6" spans="1:8" s="7" customFormat="1" ht="50.1" customHeight="1">
      <c r="A6" s="405" t="s">
        <v>421</v>
      </c>
      <c r="B6" s="471" t="s">
        <v>422</v>
      </c>
      <c r="C6" s="476"/>
      <c r="D6" s="476"/>
      <c r="E6" s="476"/>
      <c r="F6" s="475"/>
      <c r="G6" s="202" t="s">
        <v>558</v>
      </c>
    </row>
    <row r="7" spans="1:8" s="7" customFormat="1" ht="36" customHeight="1">
      <c r="A7" s="406"/>
      <c r="B7" s="221" t="s">
        <v>423</v>
      </c>
      <c r="C7" s="201" t="s">
        <v>554</v>
      </c>
      <c r="D7" s="201" t="s">
        <v>555</v>
      </c>
      <c r="E7" s="201" t="s">
        <v>556</v>
      </c>
      <c r="F7" s="202" t="s">
        <v>557</v>
      </c>
      <c r="G7" s="590" t="s">
        <v>429</v>
      </c>
    </row>
    <row r="8" spans="1:8" s="7" customFormat="1" ht="24.95" customHeight="1">
      <c r="A8" s="407"/>
      <c r="B8" s="212" t="s">
        <v>424</v>
      </c>
      <c r="C8" s="212" t="s">
        <v>425</v>
      </c>
      <c r="D8" s="212" t="s">
        <v>426</v>
      </c>
      <c r="E8" s="212" t="s">
        <v>427</v>
      </c>
      <c r="F8" s="214" t="s">
        <v>428</v>
      </c>
      <c r="G8" s="591"/>
    </row>
    <row r="9" spans="1:8" s="121" customFormat="1" ht="94.5" customHeight="1">
      <c r="A9" s="184">
        <v>2019</v>
      </c>
      <c r="B9" s="183">
        <f t="shared" ref="B9:B12" si="0">SUM(C9,D9,E9,F9)</f>
        <v>445535</v>
      </c>
      <c r="C9" s="209">
        <v>7281</v>
      </c>
      <c r="D9" s="209">
        <v>86255</v>
      </c>
      <c r="E9" s="209">
        <v>109282</v>
      </c>
      <c r="F9" s="209">
        <v>242717</v>
      </c>
      <c r="G9" s="185">
        <v>41</v>
      </c>
    </row>
    <row r="10" spans="1:8" s="121" customFormat="1" ht="94.5" customHeight="1">
      <c r="A10" s="184">
        <v>2020</v>
      </c>
      <c r="B10" s="183">
        <f t="shared" si="0"/>
        <v>450373</v>
      </c>
      <c r="C10" s="210">
        <v>7281</v>
      </c>
      <c r="D10" s="210">
        <v>84743</v>
      </c>
      <c r="E10" s="210">
        <v>112302</v>
      </c>
      <c r="F10" s="210">
        <v>246047</v>
      </c>
      <c r="G10" s="185">
        <v>42</v>
      </c>
    </row>
    <row r="11" spans="1:8" s="122" customFormat="1" ht="94.5" customHeight="1">
      <c r="A11" s="187">
        <v>2021</v>
      </c>
      <c r="B11" s="183">
        <f t="shared" si="0"/>
        <v>453516</v>
      </c>
      <c r="C11" s="210">
        <v>7693</v>
      </c>
      <c r="D11" s="210">
        <v>83105</v>
      </c>
      <c r="E11" s="210">
        <v>114090</v>
      </c>
      <c r="F11" s="210">
        <v>248628</v>
      </c>
      <c r="G11" s="186">
        <v>42</v>
      </c>
    </row>
    <row r="12" spans="1:8" s="122" customFormat="1" ht="94.5" customHeight="1">
      <c r="A12" s="187">
        <v>2022</v>
      </c>
      <c r="B12" s="183">
        <f t="shared" si="0"/>
        <v>454266</v>
      </c>
      <c r="C12" s="210">
        <v>7693</v>
      </c>
      <c r="D12" s="210">
        <v>83105</v>
      </c>
      <c r="E12" s="210">
        <v>114090</v>
      </c>
      <c r="F12" s="210">
        <v>249378</v>
      </c>
      <c r="G12" s="186">
        <v>42</v>
      </c>
    </row>
    <row r="13" spans="1:8" s="121" customFormat="1" ht="94.5" customHeight="1">
      <c r="A13" s="240">
        <v>2023</v>
      </c>
      <c r="B13" s="183">
        <f t="shared" ref="B13" si="1">SUM(C13,D13,E13,F13)</f>
        <v>454494</v>
      </c>
      <c r="C13" s="183">
        <v>7693</v>
      </c>
      <c r="D13" s="183">
        <v>83105</v>
      </c>
      <c r="E13" s="183">
        <v>114090</v>
      </c>
      <c r="F13" s="183">
        <v>249606</v>
      </c>
      <c r="G13" s="241">
        <v>42</v>
      </c>
    </row>
    <row r="14" spans="1:8" s="328" customFormat="1" ht="94.5" customHeight="1">
      <c r="A14" s="327">
        <v>2024</v>
      </c>
      <c r="B14" s="330">
        <v>456877</v>
      </c>
      <c r="C14" s="325">
        <v>7693</v>
      </c>
      <c r="D14" s="325">
        <v>83105</v>
      </c>
      <c r="E14" s="325">
        <v>114090</v>
      </c>
      <c r="F14" s="325">
        <v>251989</v>
      </c>
      <c r="G14" s="326">
        <v>42</v>
      </c>
      <c r="H14" s="329"/>
    </row>
    <row r="15" spans="1:8" s="71" customFormat="1" ht="15.95" customHeight="1">
      <c r="A15" s="20" t="s">
        <v>582</v>
      </c>
      <c r="B15" s="73"/>
      <c r="C15" s="73"/>
      <c r="D15" s="588"/>
      <c r="E15" s="588"/>
      <c r="F15" s="588"/>
      <c r="G15" s="588"/>
    </row>
    <row r="16" spans="1:8" ht="14.25" customHeight="1">
      <c r="B16" s="57"/>
      <c r="C16" s="57"/>
      <c r="D16" s="57"/>
      <c r="E16" s="57"/>
      <c r="F16" s="57"/>
      <c r="G16" s="57"/>
    </row>
    <row r="17" spans="2:7" ht="14.25" customHeight="1">
      <c r="B17" s="57"/>
      <c r="C17" s="57"/>
      <c r="D17" s="57"/>
      <c r="E17" s="57"/>
      <c r="F17" s="57"/>
      <c r="G17" s="57"/>
    </row>
    <row r="18" spans="2:7" ht="14.25" customHeight="1">
      <c r="B18" s="57"/>
      <c r="C18" s="57"/>
      <c r="D18" s="57"/>
      <c r="E18" s="57"/>
      <c r="F18" s="57"/>
      <c r="G18" s="57"/>
    </row>
    <row r="19" spans="2:7" ht="14.25" customHeight="1">
      <c r="B19" s="57"/>
      <c r="C19" s="57"/>
      <c r="D19" s="57"/>
      <c r="E19" s="57"/>
      <c r="F19" s="57"/>
      <c r="G19" s="57"/>
    </row>
    <row r="20" spans="2:7" ht="14.25" customHeight="1">
      <c r="B20" s="57"/>
      <c r="C20" s="57"/>
      <c r="D20" s="57"/>
      <c r="E20" s="57"/>
      <c r="F20" s="57"/>
      <c r="G20" s="57"/>
    </row>
    <row r="21" spans="2:7" ht="14.25" customHeight="1">
      <c r="B21" s="57"/>
      <c r="C21" s="57"/>
      <c r="D21" s="57"/>
      <c r="E21" s="57"/>
      <c r="F21" s="57"/>
      <c r="G21" s="57"/>
    </row>
    <row r="22" spans="2:7" ht="14.25" customHeight="1">
      <c r="B22" s="57"/>
      <c r="C22" s="57"/>
      <c r="D22" s="57"/>
      <c r="E22" s="57"/>
      <c r="F22" s="57"/>
      <c r="G22" s="57"/>
    </row>
    <row r="23" spans="2:7" ht="14.25" customHeight="1">
      <c r="B23" s="57"/>
      <c r="C23" s="57"/>
      <c r="D23" s="57"/>
      <c r="E23" s="57"/>
      <c r="F23" s="57"/>
      <c r="G23" s="57"/>
    </row>
  </sheetData>
  <mergeCells count="8">
    <mergeCell ref="D15:G15"/>
    <mergeCell ref="A3:G3"/>
    <mergeCell ref="A4:G4"/>
    <mergeCell ref="D5:E5"/>
    <mergeCell ref="F5:G5"/>
    <mergeCell ref="A6:A8"/>
    <mergeCell ref="B6:F6"/>
    <mergeCell ref="G7:G8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0"/>
  <sheetViews>
    <sheetView view="pageBreakPreview" zoomScaleNormal="70" zoomScaleSheetLayoutView="100" workbookViewId="0">
      <selection activeCell="B21" sqref="B21:E21"/>
    </sheetView>
  </sheetViews>
  <sheetFormatPr defaultColWidth="9" defaultRowHeight="14.25"/>
  <cols>
    <col min="1" max="1" width="8.625" style="4" customWidth="1"/>
    <col min="2" max="9" width="9.375" style="4" customWidth="1"/>
    <col min="10" max="10" width="8.625" style="4" customWidth="1"/>
    <col min="11" max="18" width="9.375" style="4" customWidth="1"/>
    <col min="19" max="16384" width="9" style="4"/>
  </cols>
  <sheetData>
    <row r="1" spans="1:18" ht="5.0999999999999996" customHeight="1"/>
    <row r="2" spans="1:18" ht="50.1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63" customFormat="1" ht="21.75" customHeight="1">
      <c r="A3" s="416" t="s">
        <v>430</v>
      </c>
      <c r="B3" s="416"/>
      <c r="C3" s="416"/>
      <c r="D3" s="416"/>
      <c r="E3" s="416"/>
      <c r="F3" s="416"/>
      <c r="G3" s="416"/>
      <c r="H3" s="416"/>
      <c r="I3" s="416"/>
      <c r="J3" s="416" t="s">
        <v>431</v>
      </c>
      <c r="K3" s="416"/>
      <c r="L3" s="416"/>
      <c r="M3" s="416"/>
      <c r="N3" s="416"/>
      <c r="O3" s="416"/>
      <c r="P3" s="416"/>
      <c r="Q3" s="416"/>
      <c r="R3" s="416"/>
    </row>
    <row r="4" spans="1:18" s="63" customFormat="1" ht="19.5" customHeight="1">
      <c r="A4" s="418" t="s">
        <v>432</v>
      </c>
      <c r="B4" s="419"/>
      <c r="C4" s="419"/>
      <c r="D4" s="419"/>
      <c r="E4" s="419"/>
      <c r="F4" s="419"/>
      <c r="G4" s="419"/>
      <c r="H4" s="419"/>
      <c r="I4" s="419"/>
      <c r="J4" s="418" t="s">
        <v>433</v>
      </c>
      <c r="K4" s="419"/>
      <c r="L4" s="419"/>
      <c r="M4" s="419"/>
      <c r="N4" s="419"/>
      <c r="O4" s="419"/>
      <c r="P4" s="419"/>
      <c r="Q4" s="419"/>
      <c r="R4" s="419"/>
    </row>
    <row r="5" spans="1:18" s="6" customFormat="1" ht="19.5" customHeight="1">
      <c r="A5" s="3" t="s">
        <v>434</v>
      </c>
      <c r="B5" s="123"/>
      <c r="C5" s="123"/>
      <c r="D5" s="123"/>
      <c r="E5" s="123"/>
      <c r="F5" s="123"/>
      <c r="G5" s="123"/>
      <c r="H5" s="123"/>
      <c r="I5" s="5" t="s">
        <v>435</v>
      </c>
      <c r="J5" s="3" t="s">
        <v>434</v>
      </c>
      <c r="K5" s="123"/>
      <c r="L5" s="123"/>
      <c r="M5" s="123"/>
      <c r="N5" s="123"/>
      <c r="O5" s="123"/>
      <c r="P5" s="123"/>
      <c r="Q5" s="123"/>
      <c r="R5" s="5" t="s">
        <v>435</v>
      </c>
    </row>
    <row r="6" spans="1:18" s="7" customFormat="1" ht="16.350000000000001" customHeight="1">
      <c r="A6" s="597" t="s">
        <v>4</v>
      </c>
      <c r="B6" s="420" t="s">
        <v>436</v>
      </c>
      <c r="C6" s="420"/>
      <c r="D6" s="420"/>
      <c r="E6" s="420"/>
      <c r="F6" s="420"/>
      <c r="G6" s="421"/>
      <c r="H6" s="425" t="s">
        <v>437</v>
      </c>
      <c r="I6" s="475"/>
      <c r="J6" s="597" t="s">
        <v>4</v>
      </c>
      <c r="K6" s="420" t="s">
        <v>438</v>
      </c>
      <c r="L6" s="420"/>
      <c r="M6" s="420"/>
      <c r="N6" s="420"/>
      <c r="O6" s="420"/>
      <c r="P6" s="420"/>
      <c r="Q6" s="420"/>
      <c r="R6" s="421"/>
    </row>
    <row r="7" spans="1:18" s="7" customFormat="1" ht="16.350000000000001" customHeight="1">
      <c r="A7" s="598"/>
      <c r="B7" s="472" t="s">
        <v>439</v>
      </c>
      <c r="C7" s="472"/>
      <c r="D7" s="472"/>
      <c r="E7" s="472"/>
      <c r="F7" s="472"/>
      <c r="G7" s="410"/>
      <c r="H7" s="424" t="s">
        <v>440</v>
      </c>
      <c r="I7" s="410"/>
      <c r="J7" s="598"/>
      <c r="K7" s="472" t="s">
        <v>441</v>
      </c>
      <c r="L7" s="472"/>
      <c r="M7" s="472"/>
      <c r="N7" s="472"/>
      <c r="O7" s="472"/>
      <c r="P7" s="472"/>
      <c r="Q7" s="472"/>
      <c r="R7" s="410"/>
    </row>
    <row r="8" spans="1:18" s="7" customFormat="1" ht="16.350000000000001" customHeight="1">
      <c r="A8" s="598"/>
      <c r="B8" s="420" t="s">
        <v>442</v>
      </c>
      <c r="C8" s="421"/>
      <c r="D8" s="471" t="s">
        <v>443</v>
      </c>
      <c r="E8" s="421"/>
      <c r="F8" s="471" t="s">
        <v>444</v>
      </c>
      <c r="G8" s="421"/>
      <c r="H8" s="471" t="s">
        <v>445</v>
      </c>
      <c r="I8" s="421"/>
      <c r="J8" s="598"/>
      <c r="K8" s="420" t="s">
        <v>442</v>
      </c>
      <c r="L8" s="420"/>
      <c r="M8" s="420"/>
      <c r="N8" s="421"/>
      <c r="O8" s="471" t="s">
        <v>443</v>
      </c>
      <c r="P8" s="421"/>
      <c r="Q8" s="471" t="s">
        <v>444</v>
      </c>
      <c r="R8" s="421"/>
    </row>
    <row r="9" spans="1:18" s="7" customFormat="1" ht="16.350000000000001" customHeight="1">
      <c r="A9" s="598"/>
      <c r="B9" s="472" t="s">
        <v>45</v>
      </c>
      <c r="C9" s="410"/>
      <c r="D9" s="424" t="s">
        <v>446</v>
      </c>
      <c r="E9" s="410"/>
      <c r="F9" s="424" t="s">
        <v>447</v>
      </c>
      <c r="G9" s="410"/>
      <c r="H9" s="424" t="s">
        <v>446</v>
      </c>
      <c r="I9" s="410"/>
      <c r="J9" s="598"/>
      <c r="K9" s="472" t="s">
        <v>45</v>
      </c>
      <c r="L9" s="472"/>
      <c r="M9" s="472"/>
      <c r="N9" s="410"/>
      <c r="O9" s="424" t="s">
        <v>446</v>
      </c>
      <c r="P9" s="410"/>
      <c r="Q9" s="424" t="s">
        <v>448</v>
      </c>
      <c r="R9" s="410"/>
    </row>
    <row r="10" spans="1:18" s="7" customFormat="1" ht="16.350000000000001" customHeight="1">
      <c r="A10" s="598"/>
      <c r="B10" s="203" t="s">
        <v>449</v>
      </c>
      <c r="C10" s="124" t="s">
        <v>450</v>
      </c>
      <c r="D10" s="124" t="s">
        <v>449</v>
      </c>
      <c r="E10" s="124" t="s">
        <v>450</v>
      </c>
      <c r="F10" s="124" t="s">
        <v>449</v>
      </c>
      <c r="G10" s="124" t="s">
        <v>450</v>
      </c>
      <c r="H10" s="124" t="s">
        <v>449</v>
      </c>
      <c r="I10" s="124" t="s">
        <v>450</v>
      </c>
      <c r="J10" s="598"/>
      <c r="K10" s="420" t="s">
        <v>449</v>
      </c>
      <c r="L10" s="421"/>
      <c r="M10" s="471" t="s">
        <v>450</v>
      </c>
      <c r="N10" s="421"/>
      <c r="O10" s="124" t="s">
        <v>449</v>
      </c>
      <c r="P10" s="124" t="s">
        <v>450</v>
      </c>
      <c r="Q10" s="124" t="s">
        <v>449</v>
      </c>
      <c r="R10" s="124" t="s">
        <v>450</v>
      </c>
    </row>
    <row r="11" spans="1:18" s="7" customFormat="1" ht="16.350000000000001" customHeight="1">
      <c r="A11" s="599"/>
      <c r="B11" s="27" t="s">
        <v>451</v>
      </c>
      <c r="C11" s="27" t="s">
        <v>452</v>
      </c>
      <c r="D11" s="27" t="s">
        <v>451</v>
      </c>
      <c r="E11" s="27" t="s">
        <v>452</v>
      </c>
      <c r="F11" s="27" t="s">
        <v>451</v>
      </c>
      <c r="G11" s="27" t="s">
        <v>452</v>
      </c>
      <c r="H11" s="27" t="s">
        <v>451</v>
      </c>
      <c r="I11" s="27" t="s">
        <v>452</v>
      </c>
      <c r="J11" s="599"/>
      <c r="K11" s="424" t="s">
        <v>453</v>
      </c>
      <c r="L11" s="410"/>
      <c r="M11" s="424" t="s">
        <v>452</v>
      </c>
      <c r="N11" s="410"/>
      <c r="O11" s="27" t="s">
        <v>451</v>
      </c>
      <c r="P11" s="27" t="s">
        <v>452</v>
      </c>
      <c r="Q11" s="27" t="s">
        <v>451</v>
      </c>
      <c r="R11" s="27" t="s">
        <v>452</v>
      </c>
    </row>
    <row r="12" spans="1:18" s="125" customFormat="1" ht="38.25" customHeight="1">
      <c r="A12" s="242">
        <v>2019</v>
      </c>
      <c r="B12" s="210">
        <v>43</v>
      </c>
      <c r="C12" s="210">
        <v>3770.7</v>
      </c>
      <c r="D12" s="210">
        <v>43</v>
      </c>
      <c r="E12" s="210">
        <v>3770.7</v>
      </c>
      <c r="F12" s="210" t="s">
        <v>540</v>
      </c>
      <c r="G12" s="210" t="s">
        <v>540</v>
      </c>
      <c r="H12" s="210" t="s">
        <v>540</v>
      </c>
      <c r="I12" s="210" t="s">
        <v>540</v>
      </c>
      <c r="J12" s="243">
        <v>2019</v>
      </c>
      <c r="K12" s="596" t="s">
        <v>540</v>
      </c>
      <c r="L12" s="595"/>
      <c r="M12" s="414" t="s">
        <v>540</v>
      </c>
      <c r="N12" s="414" t="s">
        <v>540</v>
      </c>
      <c r="O12" s="210" t="s">
        <v>540</v>
      </c>
      <c r="P12" s="210" t="s">
        <v>540</v>
      </c>
      <c r="Q12" s="210" t="s">
        <v>540</v>
      </c>
      <c r="R12" s="186" t="s">
        <v>540</v>
      </c>
    </row>
    <row r="13" spans="1:18" s="125" customFormat="1" ht="38.25" customHeight="1">
      <c r="A13" s="184">
        <v>2020</v>
      </c>
      <c r="B13" s="210">
        <v>44</v>
      </c>
      <c r="C13" s="210">
        <v>3798.7</v>
      </c>
      <c r="D13" s="210">
        <v>44</v>
      </c>
      <c r="E13" s="210">
        <v>3798.7</v>
      </c>
      <c r="F13" s="210" t="s">
        <v>540</v>
      </c>
      <c r="G13" s="210" t="s">
        <v>540</v>
      </c>
      <c r="H13" s="210" t="s">
        <v>540</v>
      </c>
      <c r="I13" s="210" t="s">
        <v>540</v>
      </c>
      <c r="J13" s="244">
        <v>2020</v>
      </c>
      <c r="K13" s="594" t="s">
        <v>540</v>
      </c>
      <c r="L13" s="414"/>
      <c r="M13" s="414" t="s">
        <v>540</v>
      </c>
      <c r="N13" s="414" t="s">
        <v>540</v>
      </c>
      <c r="O13" s="210" t="s">
        <v>540</v>
      </c>
      <c r="P13" s="210" t="s">
        <v>540</v>
      </c>
      <c r="Q13" s="210" t="s">
        <v>540</v>
      </c>
      <c r="R13" s="186" t="s">
        <v>540</v>
      </c>
    </row>
    <row r="14" spans="1:18" s="126" customFormat="1" ht="38.25" customHeight="1">
      <c r="A14" s="184">
        <v>2021</v>
      </c>
      <c r="B14" s="210">
        <v>44</v>
      </c>
      <c r="C14" s="210">
        <v>3798.7</v>
      </c>
      <c r="D14" s="210">
        <v>44</v>
      </c>
      <c r="E14" s="210">
        <v>3798.7</v>
      </c>
      <c r="F14" s="210" t="s">
        <v>540</v>
      </c>
      <c r="G14" s="210" t="s">
        <v>540</v>
      </c>
      <c r="H14" s="210" t="s">
        <v>540</v>
      </c>
      <c r="I14" s="210" t="s">
        <v>540</v>
      </c>
      <c r="J14" s="245">
        <v>2021</v>
      </c>
      <c r="K14" s="594" t="s">
        <v>540</v>
      </c>
      <c r="L14" s="414" t="s">
        <v>540</v>
      </c>
      <c r="M14" s="414" t="s">
        <v>540</v>
      </c>
      <c r="N14" s="414" t="s">
        <v>540</v>
      </c>
      <c r="O14" s="210" t="s">
        <v>540</v>
      </c>
      <c r="P14" s="210" t="s">
        <v>540</v>
      </c>
      <c r="Q14" s="210" t="s">
        <v>540</v>
      </c>
      <c r="R14" s="186" t="s">
        <v>540</v>
      </c>
    </row>
    <row r="15" spans="1:18" s="125" customFormat="1" ht="38.25" customHeight="1">
      <c r="A15" s="184">
        <v>2022</v>
      </c>
      <c r="B15" s="210">
        <v>44</v>
      </c>
      <c r="C15" s="210">
        <v>3798.7</v>
      </c>
      <c r="D15" s="210">
        <v>44</v>
      </c>
      <c r="E15" s="210">
        <v>3798.7</v>
      </c>
      <c r="F15" s="210" t="s">
        <v>540</v>
      </c>
      <c r="G15" s="210" t="s">
        <v>540</v>
      </c>
      <c r="H15" s="210" t="s">
        <v>540</v>
      </c>
      <c r="I15" s="210" t="s">
        <v>540</v>
      </c>
      <c r="J15" s="245">
        <v>2022</v>
      </c>
      <c r="K15" s="594" t="s">
        <v>540</v>
      </c>
      <c r="L15" s="414" t="s">
        <v>540</v>
      </c>
      <c r="M15" s="414" t="s">
        <v>540</v>
      </c>
      <c r="N15" s="414" t="s">
        <v>540</v>
      </c>
      <c r="O15" s="210" t="s">
        <v>540</v>
      </c>
      <c r="P15" s="210" t="s">
        <v>540</v>
      </c>
      <c r="Q15" s="210" t="s">
        <v>540</v>
      </c>
      <c r="R15" s="186" t="s">
        <v>540</v>
      </c>
    </row>
    <row r="16" spans="1:18" s="125" customFormat="1" ht="38.25" customHeight="1">
      <c r="A16" s="233">
        <v>2023</v>
      </c>
      <c r="B16" s="210">
        <v>44</v>
      </c>
      <c r="C16" s="210">
        <v>3798.7</v>
      </c>
      <c r="D16" s="210">
        <v>44</v>
      </c>
      <c r="E16" s="210">
        <v>3798.7</v>
      </c>
      <c r="F16" s="210" t="s">
        <v>540</v>
      </c>
      <c r="G16" s="210" t="s">
        <v>540</v>
      </c>
      <c r="H16" s="210" t="s">
        <v>540</v>
      </c>
      <c r="I16" s="210" t="s">
        <v>540</v>
      </c>
      <c r="J16" s="246">
        <v>2023</v>
      </c>
      <c r="K16" s="594" t="s">
        <v>540</v>
      </c>
      <c r="L16" s="414" t="s">
        <v>540</v>
      </c>
      <c r="M16" s="414" t="s">
        <v>540</v>
      </c>
      <c r="N16" s="414" t="s">
        <v>540</v>
      </c>
      <c r="O16" s="210" t="s">
        <v>540</v>
      </c>
      <c r="P16" s="210" t="s">
        <v>540</v>
      </c>
      <c r="Q16" s="210" t="s">
        <v>540</v>
      </c>
      <c r="R16" s="186" t="s">
        <v>540</v>
      </c>
    </row>
    <row r="17" spans="1:18" s="318" customFormat="1" ht="38.25" customHeight="1">
      <c r="A17" s="319">
        <v>2024</v>
      </c>
      <c r="B17" s="322">
        <v>44</v>
      </c>
      <c r="C17" s="322">
        <v>3798.7</v>
      </c>
      <c r="D17" s="322">
        <v>44</v>
      </c>
      <c r="E17" s="322">
        <v>3798.7</v>
      </c>
      <c r="F17" s="322" t="s">
        <v>540</v>
      </c>
      <c r="G17" s="322" t="s">
        <v>540</v>
      </c>
      <c r="H17" s="322" t="s">
        <v>540</v>
      </c>
      <c r="I17" s="322" t="s">
        <v>540</v>
      </c>
      <c r="J17" s="317">
        <v>2024</v>
      </c>
      <c r="K17" s="606" t="s">
        <v>540</v>
      </c>
      <c r="L17" s="607" t="s">
        <v>540</v>
      </c>
      <c r="M17" s="607" t="s">
        <v>540</v>
      </c>
      <c r="N17" s="607" t="s">
        <v>540</v>
      </c>
      <c r="O17" s="323" t="s">
        <v>540</v>
      </c>
      <c r="P17" s="323" t="s">
        <v>540</v>
      </c>
      <c r="Q17" s="323" t="s">
        <v>540</v>
      </c>
      <c r="R17" s="324" t="s">
        <v>540</v>
      </c>
    </row>
    <row r="18" spans="1:18" s="127" customFormat="1" ht="16.350000000000001" customHeight="1">
      <c r="A18" s="600" t="s">
        <v>4</v>
      </c>
      <c r="B18" s="425" t="s">
        <v>454</v>
      </c>
      <c r="C18" s="476"/>
      <c r="D18" s="601"/>
      <c r="E18" s="601"/>
      <c r="F18" s="601"/>
      <c r="G18" s="601"/>
      <c r="H18" s="601"/>
      <c r="I18" s="602"/>
      <c r="J18" s="600" t="s">
        <v>4</v>
      </c>
      <c r="K18" s="471" t="s">
        <v>455</v>
      </c>
      <c r="L18" s="476"/>
      <c r="M18" s="601"/>
      <c r="N18" s="601"/>
      <c r="O18" s="601"/>
      <c r="P18" s="601"/>
      <c r="Q18" s="601"/>
      <c r="R18" s="602"/>
    </row>
    <row r="19" spans="1:18" s="127" customFormat="1" ht="16.350000000000001" customHeight="1">
      <c r="A19" s="598"/>
      <c r="B19" s="603"/>
      <c r="C19" s="604"/>
      <c r="D19" s="604"/>
      <c r="E19" s="604"/>
      <c r="F19" s="604"/>
      <c r="G19" s="604"/>
      <c r="H19" s="604"/>
      <c r="I19" s="605"/>
      <c r="J19" s="598"/>
      <c r="K19" s="603"/>
      <c r="L19" s="604"/>
      <c r="M19" s="604"/>
      <c r="N19" s="604"/>
      <c r="O19" s="604"/>
      <c r="P19" s="604"/>
      <c r="Q19" s="604"/>
      <c r="R19" s="605"/>
    </row>
    <row r="20" spans="1:18" s="127" customFormat="1" ht="16.350000000000001" customHeight="1">
      <c r="A20" s="598"/>
      <c r="B20" s="471" t="s">
        <v>442</v>
      </c>
      <c r="C20" s="420"/>
      <c r="D20" s="420"/>
      <c r="E20" s="421"/>
      <c r="F20" s="471" t="s">
        <v>443</v>
      </c>
      <c r="G20" s="421"/>
      <c r="H20" s="471" t="s">
        <v>444</v>
      </c>
      <c r="I20" s="421"/>
      <c r="J20" s="598"/>
      <c r="K20" s="420" t="s">
        <v>442</v>
      </c>
      <c r="L20" s="420"/>
      <c r="M20" s="420"/>
      <c r="N20" s="421"/>
      <c r="O20" s="471" t="s">
        <v>443</v>
      </c>
      <c r="P20" s="421"/>
      <c r="Q20" s="471" t="s">
        <v>444</v>
      </c>
      <c r="R20" s="421"/>
    </row>
    <row r="21" spans="1:18" s="127" customFormat="1" ht="16.350000000000001" customHeight="1">
      <c r="A21" s="598"/>
      <c r="B21" s="477" t="s">
        <v>45</v>
      </c>
      <c r="C21" s="479"/>
      <c r="D21" s="479"/>
      <c r="E21" s="478"/>
      <c r="F21" s="424" t="s">
        <v>446</v>
      </c>
      <c r="G21" s="410"/>
      <c r="H21" s="424" t="s">
        <v>447</v>
      </c>
      <c r="I21" s="410"/>
      <c r="J21" s="598"/>
      <c r="K21" s="479" t="s">
        <v>45</v>
      </c>
      <c r="L21" s="479"/>
      <c r="M21" s="479"/>
      <c r="N21" s="478"/>
      <c r="O21" s="424" t="s">
        <v>446</v>
      </c>
      <c r="P21" s="410"/>
      <c r="Q21" s="424" t="s">
        <v>447</v>
      </c>
      <c r="R21" s="410"/>
    </row>
    <row r="22" spans="1:18" s="127" customFormat="1" ht="16.350000000000001" customHeight="1">
      <c r="A22" s="598"/>
      <c r="B22" s="471" t="s">
        <v>449</v>
      </c>
      <c r="C22" s="421"/>
      <c r="D22" s="471" t="s">
        <v>450</v>
      </c>
      <c r="E22" s="421"/>
      <c r="F22" s="124" t="s">
        <v>449</v>
      </c>
      <c r="G22" s="124" t="s">
        <v>450</v>
      </c>
      <c r="H22" s="124" t="s">
        <v>449</v>
      </c>
      <c r="I22" s="124" t="s">
        <v>450</v>
      </c>
      <c r="J22" s="598"/>
      <c r="K22" s="420" t="s">
        <v>449</v>
      </c>
      <c r="L22" s="421"/>
      <c r="M22" s="471" t="s">
        <v>450</v>
      </c>
      <c r="N22" s="421"/>
      <c r="O22" s="124" t="s">
        <v>449</v>
      </c>
      <c r="P22" s="124" t="s">
        <v>450</v>
      </c>
      <c r="Q22" s="124" t="s">
        <v>449</v>
      </c>
      <c r="R22" s="124" t="s">
        <v>450</v>
      </c>
    </row>
    <row r="23" spans="1:18" s="127" customFormat="1" ht="16.350000000000001" customHeight="1">
      <c r="A23" s="599"/>
      <c r="B23" s="424" t="s">
        <v>453</v>
      </c>
      <c r="C23" s="410"/>
      <c r="D23" s="424" t="s">
        <v>452</v>
      </c>
      <c r="E23" s="410"/>
      <c r="F23" s="27" t="s">
        <v>451</v>
      </c>
      <c r="G23" s="27" t="s">
        <v>452</v>
      </c>
      <c r="H23" s="27" t="s">
        <v>451</v>
      </c>
      <c r="I23" s="27" t="s">
        <v>452</v>
      </c>
      <c r="J23" s="599"/>
      <c r="K23" s="472" t="s">
        <v>453</v>
      </c>
      <c r="L23" s="410"/>
      <c r="M23" s="424" t="s">
        <v>452</v>
      </c>
      <c r="N23" s="410"/>
      <c r="O23" s="27" t="s">
        <v>451</v>
      </c>
      <c r="P23" s="27" t="s">
        <v>452</v>
      </c>
      <c r="Q23" s="27" t="s">
        <v>451</v>
      </c>
      <c r="R23" s="27" t="s">
        <v>452</v>
      </c>
    </row>
    <row r="24" spans="1:18" ht="38.25" customHeight="1">
      <c r="A24" s="184">
        <v>2019</v>
      </c>
      <c r="B24" s="596">
        <v>6</v>
      </c>
      <c r="C24" s="595"/>
      <c r="D24" s="595">
        <v>1291</v>
      </c>
      <c r="E24" s="595"/>
      <c r="F24" s="210">
        <v>6</v>
      </c>
      <c r="G24" s="210">
        <v>1291</v>
      </c>
      <c r="H24" s="210" t="s">
        <v>537</v>
      </c>
      <c r="I24" s="210" t="s">
        <v>537</v>
      </c>
      <c r="J24" s="247">
        <v>2019</v>
      </c>
      <c r="K24" s="596">
        <v>37</v>
      </c>
      <c r="L24" s="595"/>
      <c r="M24" s="595">
        <v>2480</v>
      </c>
      <c r="N24" s="595"/>
      <c r="O24" s="210">
        <v>37</v>
      </c>
      <c r="P24" s="210">
        <v>2480</v>
      </c>
      <c r="Q24" s="210" t="s">
        <v>537</v>
      </c>
      <c r="R24" s="186" t="s">
        <v>537</v>
      </c>
    </row>
    <row r="25" spans="1:18" ht="38.25" customHeight="1">
      <c r="A25" s="184">
        <v>2020</v>
      </c>
      <c r="B25" s="594">
        <v>6</v>
      </c>
      <c r="C25" s="414"/>
      <c r="D25" s="414">
        <v>1291</v>
      </c>
      <c r="E25" s="414"/>
      <c r="F25" s="210">
        <v>6</v>
      </c>
      <c r="G25" s="210">
        <v>1291</v>
      </c>
      <c r="H25" s="210" t="s">
        <v>537</v>
      </c>
      <c r="I25" s="210" t="s">
        <v>537</v>
      </c>
      <c r="J25" s="248">
        <v>2020</v>
      </c>
      <c r="K25" s="594">
        <v>38</v>
      </c>
      <c r="L25" s="414"/>
      <c r="M25" s="414">
        <v>2508</v>
      </c>
      <c r="N25" s="414"/>
      <c r="O25" s="210">
        <v>38</v>
      </c>
      <c r="P25" s="210">
        <v>2508</v>
      </c>
      <c r="Q25" s="210" t="s">
        <v>537</v>
      </c>
      <c r="R25" s="186" t="s">
        <v>537</v>
      </c>
    </row>
    <row r="26" spans="1:18" ht="38.25" customHeight="1">
      <c r="A26" s="184">
        <v>2021</v>
      </c>
      <c r="B26" s="594">
        <v>6</v>
      </c>
      <c r="C26" s="414"/>
      <c r="D26" s="414">
        <v>1291</v>
      </c>
      <c r="E26" s="414"/>
      <c r="F26" s="210">
        <v>6</v>
      </c>
      <c r="G26" s="210">
        <v>1291</v>
      </c>
      <c r="H26" s="210" t="s">
        <v>537</v>
      </c>
      <c r="I26" s="210" t="s">
        <v>537</v>
      </c>
      <c r="J26" s="248">
        <v>2021</v>
      </c>
      <c r="K26" s="594">
        <v>38</v>
      </c>
      <c r="L26" s="414"/>
      <c r="M26" s="414">
        <v>2508</v>
      </c>
      <c r="N26" s="414"/>
      <c r="O26" s="210">
        <v>38</v>
      </c>
      <c r="P26" s="210">
        <v>2508</v>
      </c>
      <c r="Q26" s="210" t="s">
        <v>537</v>
      </c>
      <c r="R26" s="186" t="s">
        <v>537</v>
      </c>
    </row>
    <row r="27" spans="1:18" ht="38.25" customHeight="1">
      <c r="A27" s="184">
        <v>2022</v>
      </c>
      <c r="B27" s="594">
        <v>6</v>
      </c>
      <c r="C27" s="414"/>
      <c r="D27" s="414">
        <v>1291</v>
      </c>
      <c r="E27" s="414"/>
      <c r="F27" s="210">
        <v>6</v>
      </c>
      <c r="G27" s="210">
        <v>1291</v>
      </c>
      <c r="H27" s="210" t="s">
        <v>537</v>
      </c>
      <c r="I27" s="210" t="s">
        <v>537</v>
      </c>
      <c r="J27" s="248">
        <v>2022</v>
      </c>
      <c r="K27" s="594">
        <v>38</v>
      </c>
      <c r="L27" s="414"/>
      <c r="M27" s="414">
        <v>2508</v>
      </c>
      <c r="N27" s="414"/>
      <c r="O27" s="210">
        <v>38</v>
      </c>
      <c r="P27" s="210">
        <v>2508</v>
      </c>
      <c r="Q27" s="210" t="s">
        <v>537</v>
      </c>
      <c r="R27" s="186" t="s">
        <v>537</v>
      </c>
    </row>
    <row r="28" spans="1:18" ht="38.25" customHeight="1">
      <c r="A28" s="233">
        <v>2023</v>
      </c>
      <c r="B28" s="594">
        <v>6</v>
      </c>
      <c r="C28" s="414"/>
      <c r="D28" s="414">
        <v>1291</v>
      </c>
      <c r="E28" s="414"/>
      <c r="F28" s="210">
        <v>6</v>
      </c>
      <c r="G28" s="210">
        <v>1291</v>
      </c>
      <c r="H28" s="210" t="s">
        <v>537</v>
      </c>
      <c r="I28" s="210" t="s">
        <v>537</v>
      </c>
      <c r="J28" s="249">
        <v>2023</v>
      </c>
      <c r="K28" s="594">
        <v>38</v>
      </c>
      <c r="L28" s="414"/>
      <c r="M28" s="414">
        <v>2508</v>
      </c>
      <c r="N28" s="414"/>
      <c r="O28" s="210">
        <v>38</v>
      </c>
      <c r="P28" s="210">
        <v>2508</v>
      </c>
      <c r="Q28" s="210" t="s">
        <v>537</v>
      </c>
      <c r="R28" s="186" t="s">
        <v>537</v>
      </c>
    </row>
    <row r="29" spans="1:18" s="321" customFormat="1" ht="38.25" customHeight="1">
      <c r="A29" s="319">
        <v>2024</v>
      </c>
      <c r="B29" s="592">
        <v>6</v>
      </c>
      <c r="C29" s="593"/>
      <c r="D29" s="593">
        <v>1291</v>
      </c>
      <c r="E29" s="593"/>
      <c r="F29" s="325">
        <v>6</v>
      </c>
      <c r="G29" s="325">
        <v>1291</v>
      </c>
      <c r="H29" s="325" t="s">
        <v>537</v>
      </c>
      <c r="I29" s="326" t="s">
        <v>537</v>
      </c>
      <c r="J29" s="320">
        <v>2024</v>
      </c>
      <c r="K29" s="592">
        <v>38</v>
      </c>
      <c r="L29" s="593"/>
      <c r="M29" s="593">
        <v>2508</v>
      </c>
      <c r="N29" s="593"/>
      <c r="O29" s="325">
        <v>38</v>
      </c>
      <c r="P29" s="325">
        <v>2508</v>
      </c>
      <c r="Q29" s="325" t="s">
        <v>537</v>
      </c>
      <c r="R29" s="326" t="s">
        <v>537</v>
      </c>
    </row>
    <row r="30" spans="1:18" s="94" customFormat="1" ht="15.95" customHeight="1">
      <c r="A30" s="20" t="s">
        <v>416</v>
      </c>
      <c r="J30" s="20" t="s">
        <v>416</v>
      </c>
    </row>
  </sheetData>
  <mergeCells count="90">
    <mergeCell ref="K17:L17"/>
    <mergeCell ref="M12:N12"/>
    <mergeCell ref="M13:N13"/>
    <mergeCell ref="M14:N14"/>
    <mergeCell ref="M15:N15"/>
    <mergeCell ref="M16:N16"/>
    <mergeCell ref="M17:N17"/>
    <mergeCell ref="K12:L12"/>
    <mergeCell ref="K13:L13"/>
    <mergeCell ref="K14:L14"/>
    <mergeCell ref="K15:L15"/>
    <mergeCell ref="K16:L16"/>
    <mergeCell ref="M24:N24"/>
    <mergeCell ref="Q21:R21"/>
    <mergeCell ref="B22:C22"/>
    <mergeCell ref="D22:E22"/>
    <mergeCell ref="K22:L22"/>
    <mergeCell ref="M22:N22"/>
    <mergeCell ref="B23:C23"/>
    <mergeCell ref="D23:E23"/>
    <mergeCell ref="K23:L23"/>
    <mergeCell ref="M23:N23"/>
    <mergeCell ref="B21:E21"/>
    <mergeCell ref="F21:G21"/>
    <mergeCell ref="H21:I21"/>
    <mergeCell ref="K21:N21"/>
    <mergeCell ref="K24:L24"/>
    <mergeCell ref="K10:L10"/>
    <mergeCell ref="M10:N10"/>
    <mergeCell ref="K11:L11"/>
    <mergeCell ref="M11:N11"/>
    <mergeCell ref="O9:P9"/>
    <mergeCell ref="A18:A23"/>
    <mergeCell ref="B18:I19"/>
    <mergeCell ref="J18:J23"/>
    <mergeCell ref="K18:R19"/>
    <mergeCell ref="B20:E20"/>
    <mergeCell ref="O21:P21"/>
    <mergeCell ref="F20:G20"/>
    <mergeCell ref="H20:I20"/>
    <mergeCell ref="K20:N20"/>
    <mergeCell ref="O20:P20"/>
    <mergeCell ref="Q20:R20"/>
    <mergeCell ref="K8:N8"/>
    <mergeCell ref="O8:P8"/>
    <mergeCell ref="Q8:R8"/>
    <mergeCell ref="B9:C9"/>
    <mergeCell ref="D9:E9"/>
    <mergeCell ref="F9:G9"/>
    <mergeCell ref="H9:I9"/>
    <mergeCell ref="K9:N9"/>
    <mergeCell ref="Q9:R9"/>
    <mergeCell ref="A3:I3"/>
    <mergeCell ref="J3:R3"/>
    <mergeCell ref="A4:I4"/>
    <mergeCell ref="J4:R4"/>
    <mergeCell ref="A6:A11"/>
    <mergeCell ref="B6:G6"/>
    <mergeCell ref="H6:I6"/>
    <mergeCell ref="J6:J11"/>
    <mergeCell ref="K6:R6"/>
    <mergeCell ref="B7:G7"/>
    <mergeCell ref="H7:I7"/>
    <mergeCell ref="K7:R7"/>
    <mergeCell ref="B8:C8"/>
    <mergeCell ref="D8:E8"/>
    <mergeCell ref="F8:G8"/>
    <mergeCell ref="H8:I8"/>
    <mergeCell ref="B25:C25"/>
    <mergeCell ref="B26:C26"/>
    <mergeCell ref="B27:C27"/>
    <mergeCell ref="B29:C29"/>
    <mergeCell ref="D24:E24"/>
    <mergeCell ref="D25:E25"/>
    <mergeCell ref="D27:E27"/>
    <mergeCell ref="D29:E29"/>
    <mergeCell ref="D26:E26"/>
    <mergeCell ref="B24:C24"/>
    <mergeCell ref="B28:C28"/>
    <mergeCell ref="D28:E28"/>
    <mergeCell ref="K29:L29"/>
    <mergeCell ref="M25:N25"/>
    <mergeCell ref="M26:N26"/>
    <mergeCell ref="M27:N27"/>
    <mergeCell ref="M29:N29"/>
    <mergeCell ref="K28:L28"/>
    <mergeCell ref="M28:N28"/>
    <mergeCell ref="K25:L25"/>
    <mergeCell ref="K26:L26"/>
    <mergeCell ref="K27:L27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5"/>
  <sheetViews>
    <sheetView view="pageBreakPreview" topLeftCell="A10" zoomScaleSheetLayoutView="100" workbookViewId="0">
      <selection activeCell="U20" sqref="U20"/>
    </sheetView>
  </sheetViews>
  <sheetFormatPr defaultColWidth="9" defaultRowHeight="15"/>
  <cols>
    <col min="1" max="1" width="8.625" style="53" customWidth="1"/>
    <col min="2" max="2" width="11.625" style="4" customWidth="1"/>
    <col min="3" max="4" width="11.625" style="48" customWidth="1"/>
    <col min="5" max="8" width="9.5" style="48" customWidth="1"/>
    <col min="9" max="9" width="8.875" style="53" customWidth="1"/>
    <col min="10" max="16" width="8.875" style="48" customWidth="1"/>
    <col min="17" max="17" width="8.875" style="4" customWidth="1"/>
    <col min="18" max="16384" width="9" style="48"/>
  </cols>
  <sheetData>
    <row r="1" spans="1:17" ht="5.0999999999999996" customHeight="1">
      <c r="A1" s="47"/>
      <c r="B1" s="1"/>
      <c r="C1" s="47"/>
      <c r="D1" s="47"/>
      <c r="E1" s="47"/>
      <c r="F1" s="47"/>
      <c r="G1" s="47"/>
      <c r="H1" s="47"/>
      <c r="I1" s="47"/>
      <c r="J1" s="47" t="s">
        <v>456</v>
      </c>
      <c r="K1" s="47"/>
      <c r="L1" s="47"/>
      <c r="M1" s="47"/>
      <c r="N1" s="47"/>
      <c r="O1" s="47"/>
      <c r="P1" s="47"/>
      <c r="Q1" s="1"/>
    </row>
    <row r="2" spans="1:17" ht="50.1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128" customFormat="1" ht="21" customHeight="1">
      <c r="A3" s="473" t="s">
        <v>457</v>
      </c>
      <c r="B3" s="473"/>
      <c r="C3" s="473"/>
      <c r="D3" s="473"/>
      <c r="E3" s="473"/>
      <c r="F3" s="473"/>
      <c r="G3" s="473"/>
      <c r="H3" s="473"/>
      <c r="I3" s="473" t="s">
        <v>458</v>
      </c>
      <c r="J3" s="417"/>
      <c r="K3" s="417"/>
      <c r="L3" s="417"/>
      <c r="M3" s="417"/>
      <c r="N3" s="417"/>
      <c r="O3" s="417"/>
      <c r="P3" s="417"/>
      <c r="Q3" s="417"/>
    </row>
    <row r="4" spans="1:17" s="128" customFormat="1" ht="20.100000000000001" customHeight="1">
      <c r="A4" s="530" t="s">
        <v>459</v>
      </c>
      <c r="B4" s="530"/>
      <c r="C4" s="530"/>
      <c r="D4" s="530"/>
      <c r="E4" s="530"/>
      <c r="F4" s="530"/>
      <c r="G4" s="530"/>
      <c r="H4" s="530"/>
      <c r="I4" s="530" t="s">
        <v>460</v>
      </c>
      <c r="J4" s="419"/>
      <c r="K4" s="419"/>
      <c r="L4" s="419"/>
      <c r="M4" s="419"/>
      <c r="N4" s="419"/>
      <c r="O4" s="419"/>
      <c r="P4" s="419"/>
      <c r="Q4" s="419"/>
    </row>
    <row r="5" spans="1:17" s="53" customFormat="1" ht="20.100000000000001" customHeight="1">
      <c r="A5" s="50" t="s">
        <v>461</v>
      </c>
      <c r="B5" s="610"/>
      <c r="C5" s="610"/>
      <c r="D5" s="610"/>
      <c r="E5" s="610"/>
      <c r="F5" s="610"/>
      <c r="G5" s="610"/>
      <c r="H5" s="52" t="s">
        <v>462</v>
      </c>
      <c r="I5" s="50" t="s">
        <v>461</v>
      </c>
      <c r="J5" s="610"/>
      <c r="K5" s="610"/>
      <c r="L5" s="610"/>
      <c r="M5" s="610"/>
      <c r="N5" s="610"/>
      <c r="O5" s="610"/>
      <c r="P5" s="610"/>
      <c r="Q5" s="52" t="s">
        <v>462</v>
      </c>
    </row>
    <row r="6" spans="1:17" s="54" customFormat="1" ht="18.95" customHeight="1">
      <c r="A6" s="405" t="s">
        <v>85</v>
      </c>
      <c r="B6" s="612" t="s">
        <v>463</v>
      </c>
      <c r="C6" s="613" t="s">
        <v>562</v>
      </c>
      <c r="D6" s="613" t="s">
        <v>563</v>
      </c>
      <c r="E6" s="612" t="s">
        <v>564</v>
      </c>
      <c r="F6" s="612" t="s">
        <v>565</v>
      </c>
      <c r="G6" s="612" t="s">
        <v>566</v>
      </c>
      <c r="H6" s="612" t="s">
        <v>583</v>
      </c>
      <c r="I6" s="405" t="s">
        <v>85</v>
      </c>
      <c r="J6" s="612" t="s">
        <v>567</v>
      </c>
      <c r="K6" s="25" t="s">
        <v>464</v>
      </c>
      <c r="L6" s="612" t="s">
        <v>568</v>
      </c>
      <c r="M6" s="462" t="s">
        <v>465</v>
      </c>
      <c r="N6" s="460"/>
      <c r="O6" s="460"/>
      <c r="P6" s="460"/>
      <c r="Q6" s="461"/>
    </row>
    <row r="7" spans="1:17" s="54" customFormat="1" ht="18.95" customHeight="1">
      <c r="A7" s="406"/>
      <c r="B7" s="406"/>
      <c r="C7" s="616"/>
      <c r="D7" s="616"/>
      <c r="E7" s="614"/>
      <c r="F7" s="614"/>
      <c r="G7" s="614"/>
      <c r="H7" s="614"/>
      <c r="I7" s="406"/>
      <c r="J7" s="614"/>
      <c r="K7" s="26" t="s">
        <v>466</v>
      </c>
      <c r="L7" s="614"/>
      <c r="M7" s="91" t="s">
        <v>467</v>
      </c>
      <c r="N7" s="612" t="s">
        <v>569</v>
      </c>
      <c r="O7" s="612" t="s">
        <v>570</v>
      </c>
      <c r="P7" s="32" t="s">
        <v>468</v>
      </c>
      <c r="Q7" s="612" t="s">
        <v>571</v>
      </c>
    </row>
    <row r="8" spans="1:17" s="54" customFormat="1" ht="18.95" customHeight="1">
      <c r="A8" s="406"/>
      <c r="B8" s="406"/>
      <c r="C8" s="616"/>
      <c r="D8" s="616"/>
      <c r="E8" s="614"/>
      <c r="F8" s="614"/>
      <c r="G8" s="614"/>
      <c r="H8" s="614"/>
      <c r="I8" s="406"/>
      <c r="J8" s="614"/>
      <c r="K8" s="26" t="s">
        <v>469</v>
      </c>
      <c r="L8" s="614"/>
      <c r="M8" s="204" t="s">
        <v>470</v>
      </c>
      <c r="N8" s="614"/>
      <c r="O8" s="614"/>
      <c r="P8" s="204" t="s">
        <v>471</v>
      </c>
      <c r="Q8" s="614"/>
    </row>
    <row r="9" spans="1:17" s="54" customFormat="1" ht="18.95" customHeight="1">
      <c r="A9" s="407"/>
      <c r="B9" s="407"/>
      <c r="C9" s="617"/>
      <c r="D9" s="617"/>
      <c r="E9" s="615"/>
      <c r="F9" s="615"/>
      <c r="G9" s="615"/>
      <c r="H9" s="615"/>
      <c r="I9" s="407"/>
      <c r="J9" s="615"/>
      <c r="K9" s="28" t="s">
        <v>472</v>
      </c>
      <c r="L9" s="615"/>
      <c r="M9" s="96" t="s">
        <v>473</v>
      </c>
      <c r="N9" s="615"/>
      <c r="O9" s="615"/>
      <c r="P9" s="96" t="s">
        <v>474</v>
      </c>
      <c r="Q9" s="615"/>
    </row>
    <row r="10" spans="1:17" s="129" customFormat="1" ht="42" customHeight="1">
      <c r="A10" s="194">
        <v>2019</v>
      </c>
      <c r="B10" s="219">
        <f>SUM(C10,D10,E10,F10,G10,H10,J10,K10,L10,M10,N10,O10,P10,Q10,B20,C20,D20,E20,G20,J20,K20,L20,M20,N20,O20,P20,Q20)</f>
        <v>3130</v>
      </c>
      <c r="C10" s="219">
        <v>41</v>
      </c>
      <c r="D10" s="219">
        <v>1377</v>
      </c>
      <c r="E10" s="219">
        <v>97</v>
      </c>
      <c r="F10" s="219">
        <v>559</v>
      </c>
      <c r="G10" s="219" t="s">
        <v>537</v>
      </c>
      <c r="H10" s="220">
        <v>544</v>
      </c>
      <c r="I10" s="194">
        <v>2019</v>
      </c>
      <c r="J10" s="219">
        <v>104</v>
      </c>
      <c r="K10" s="219">
        <v>4</v>
      </c>
      <c r="L10" s="219">
        <v>35</v>
      </c>
      <c r="M10" s="219" t="s">
        <v>537</v>
      </c>
      <c r="N10" s="219" t="s">
        <v>537</v>
      </c>
      <c r="O10" s="219" t="s">
        <v>537</v>
      </c>
      <c r="P10" s="219">
        <v>283</v>
      </c>
      <c r="Q10" s="220">
        <v>47</v>
      </c>
    </row>
    <row r="11" spans="1:17" s="130" customFormat="1" ht="42" customHeight="1">
      <c r="A11" s="194">
        <v>2020</v>
      </c>
      <c r="B11" s="219">
        <f>SUM(C11,D11,E11,F11,G11,H11,J11,K11,L11,M11,N11,O11,P11,Q11,B21,C21,D21,E21,G21,J21,K21,L21,M21,N21,O21,P21,Q21)</f>
        <v>3145</v>
      </c>
      <c r="C11" s="219">
        <v>35</v>
      </c>
      <c r="D11" s="219">
        <v>1349</v>
      </c>
      <c r="E11" s="219">
        <v>102</v>
      </c>
      <c r="F11" s="219">
        <v>574</v>
      </c>
      <c r="G11" s="219" t="s">
        <v>537</v>
      </c>
      <c r="H11" s="220">
        <v>571</v>
      </c>
      <c r="I11" s="194">
        <v>2020</v>
      </c>
      <c r="J11" s="219">
        <v>110</v>
      </c>
      <c r="K11" s="219">
        <v>4</v>
      </c>
      <c r="L11" s="219">
        <v>38</v>
      </c>
      <c r="M11" s="219" t="s">
        <v>537</v>
      </c>
      <c r="N11" s="219" t="s">
        <v>537</v>
      </c>
      <c r="O11" s="219" t="s">
        <v>537</v>
      </c>
      <c r="P11" s="219">
        <v>276</v>
      </c>
      <c r="Q11" s="220">
        <v>47</v>
      </c>
    </row>
    <row r="12" spans="1:17" s="130" customFormat="1" ht="42" customHeight="1">
      <c r="A12" s="194">
        <v>2021</v>
      </c>
      <c r="B12" s="219">
        <f>SUM(C12,D12,E12,F12,G12,H12,J12,K12,L12,M12,N12,O12,P12,Q12,B22,C22,D22,E22,G22,J22,K22,L22,M22,N22,O22,P22,Q22)</f>
        <v>2961</v>
      </c>
      <c r="C12" s="219">
        <v>31</v>
      </c>
      <c r="D12" s="219">
        <v>1201</v>
      </c>
      <c r="E12" s="219">
        <v>103</v>
      </c>
      <c r="F12" s="219">
        <v>594</v>
      </c>
      <c r="G12" s="219" t="s">
        <v>537</v>
      </c>
      <c r="H12" s="220">
        <v>526</v>
      </c>
      <c r="I12" s="194">
        <v>2021</v>
      </c>
      <c r="J12" s="219">
        <v>116</v>
      </c>
      <c r="K12" s="219">
        <v>4</v>
      </c>
      <c r="L12" s="219">
        <v>35</v>
      </c>
      <c r="M12" s="219" t="s">
        <v>537</v>
      </c>
      <c r="N12" s="219" t="s">
        <v>537</v>
      </c>
      <c r="O12" s="219" t="s">
        <v>537</v>
      </c>
      <c r="P12" s="219">
        <v>265</v>
      </c>
      <c r="Q12" s="220">
        <v>45</v>
      </c>
    </row>
    <row r="13" spans="1:17" s="130" customFormat="1" ht="42" customHeight="1">
      <c r="A13" s="194">
        <v>2022</v>
      </c>
      <c r="B13" s="219">
        <f>SUM(C13,D13,E13,F13,G13,H13,J13,K13,L13,M13,N13,O13,P13,Q13,B23,C23,D23,E23,G23,J23,K23,L23,M23,N23,O23,P23,Q23)</f>
        <v>2873</v>
      </c>
      <c r="C13" s="219">
        <v>28</v>
      </c>
      <c r="D13" s="219">
        <v>1175</v>
      </c>
      <c r="E13" s="219">
        <v>101</v>
      </c>
      <c r="F13" s="219">
        <v>573</v>
      </c>
      <c r="G13" s="219" t="s">
        <v>537</v>
      </c>
      <c r="H13" s="220">
        <v>531</v>
      </c>
      <c r="I13" s="194">
        <v>2022</v>
      </c>
      <c r="J13" s="219">
        <v>113</v>
      </c>
      <c r="K13" s="219">
        <v>5</v>
      </c>
      <c r="L13" s="219">
        <v>32</v>
      </c>
      <c r="M13" s="219" t="s">
        <v>537</v>
      </c>
      <c r="N13" s="219" t="s">
        <v>537</v>
      </c>
      <c r="O13" s="219" t="s">
        <v>537</v>
      </c>
      <c r="P13" s="219">
        <v>246</v>
      </c>
      <c r="Q13" s="220">
        <v>45</v>
      </c>
    </row>
    <row r="14" spans="1:17" s="129" customFormat="1" ht="42" customHeight="1">
      <c r="A14" s="194">
        <v>2023</v>
      </c>
      <c r="B14" s="222">
        <v>2906</v>
      </c>
      <c r="C14" s="219">
        <v>26</v>
      </c>
      <c r="D14" s="219">
        <v>1196</v>
      </c>
      <c r="E14" s="219">
        <v>104</v>
      </c>
      <c r="F14" s="219">
        <v>580</v>
      </c>
      <c r="G14" s="251" t="s">
        <v>537</v>
      </c>
      <c r="H14" s="220">
        <v>517</v>
      </c>
      <c r="I14" s="194">
        <v>2023</v>
      </c>
      <c r="J14" s="219">
        <v>131</v>
      </c>
      <c r="K14" s="219">
        <v>3</v>
      </c>
      <c r="L14" s="219">
        <v>36</v>
      </c>
      <c r="M14" s="251" t="s">
        <v>537</v>
      </c>
      <c r="N14" s="251" t="s">
        <v>537</v>
      </c>
      <c r="O14" s="251" t="s">
        <v>537</v>
      </c>
      <c r="P14" s="219">
        <v>243</v>
      </c>
      <c r="Q14" s="220">
        <v>43</v>
      </c>
    </row>
    <row r="15" spans="1:17" s="130" customFormat="1" ht="42" customHeight="1">
      <c r="A15" s="189">
        <v>2024</v>
      </c>
      <c r="B15" s="188">
        <v>2919</v>
      </c>
      <c r="C15" s="196">
        <v>27</v>
      </c>
      <c r="D15" s="196">
        <v>1216</v>
      </c>
      <c r="E15" s="190">
        <v>113</v>
      </c>
      <c r="F15" s="190">
        <v>616</v>
      </c>
      <c r="G15" s="192" t="s">
        <v>537</v>
      </c>
      <c r="H15" s="193">
        <v>506</v>
      </c>
      <c r="I15" s="191">
        <v>2024</v>
      </c>
      <c r="J15" s="190">
        <v>100</v>
      </c>
      <c r="K15" s="190">
        <v>3</v>
      </c>
      <c r="L15" s="190">
        <v>39</v>
      </c>
      <c r="M15" s="192" t="s">
        <v>537</v>
      </c>
      <c r="N15" s="192" t="s">
        <v>537</v>
      </c>
      <c r="O15" s="192" t="s">
        <v>537</v>
      </c>
      <c r="P15" s="190">
        <v>233</v>
      </c>
      <c r="Q15" s="193">
        <v>43</v>
      </c>
    </row>
    <row r="16" spans="1:17" s="56" customFormat="1" ht="18.95" customHeight="1">
      <c r="A16" s="613" t="s">
        <v>475</v>
      </c>
      <c r="B16" s="472" t="s">
        <v>476</v>
      </c>
      <c r="C16" s="460"/>
      <c r="D16" s="461"/>
      <c r="E16" s="618" t="s">
        <v>572</v>
      </c>
      <c r="F16" s="619"/>
      <c r="G16" s="624" t="s">
        <v>573</v>
      </c>
      <c r="H16" s="625"/>
      <c r="I16" s="405" t="s">
        <v>477</v>
      </c>
      <c r="J16" s="629" t="s">
        <v>574</v>
      </c>
      <c r="K16" s="629" t="s">
        <v>575</v>
      </c>
      <c r="L16" s="629" t="s">
        <v>576</v>
      </c>
      <c r="M16" s="629" t="s">
        <v>577</v>
      </c>
      <c r="N16" s="629" t="s">
        <v>578</v>
      </c>
      <c r="O16" s="629" t="s">
        <v>579</v>
      </c>
      <c r="P16" s="612" t="s">
        <v>580</v>
      </c>
      <c r="Q16" s="612" t="s">
        <v>581</v>
      </c>
    </row>
    <row r="17" spans="1:17" s="56" customFormat="1" ht="18.95" customHeight="1">
      <c r="A17" s="406"/>
      <c r="B17" s="204" t="s">
        <v>478</v>
      </c>
      <c r="C17" s="612" t="s">
        <v>569</v>
      </c>
      <c r="D17" s="612" t="s">
        <v>570</v>
      </c>
      <c r="E17" s="620"/>
      <c r="F17" s="621"/>
      <c r="G17" s="422"/>
      <c r="H17" s="626"/>
      <c r="I17" s="406"/>
      <c r="J17" s="630"/>
      <c r="K17" s="630"/>
      <c r="L17" s="630"/>
      <c r="M17" s="630"/>
      <c r="N17" s="630"/>
      <c r="O17" s="630"/>
      <c r="P17" s="614"/>
      <c r="Q17" s="614"/>
    </row>
    <row r="18" spans="1:17" s="56" customFormat="1" ht="18.95" customHeight="1">
      <c r="A18" s="406"/>
      <c r="B18" s="204" t="s">
        <v>479</v>
      </c>
      <c r="C18" s="614"/>
      <c r="D18" s="614"/>
      <c r="E18" s="620"/>
      <c r="F18" s="621"/>
      <c r="G18" s="422"/>
      <c r="H18" s="626"/>
      <c r="I18" s="406"/>
      <c r="J18" s="630"/>
      <c r="K18" s="630"/>
      <c r="L18" s="630"/>
      <c r="M18" s="630"/>
      <c r="N18" s="630"/>
      <c r="O18" s="630"/>
      <c r="P18" s="614"/>
      <c r="Q18" s="614"/>
    </row>
    <row r="19" spans="1:17" s="56" customFormat="1" ht="18.95" customHeight="1">
      <c r="A19" s="407"/>
      <c r="B19" s="207" t="s">
        <v>480</v>
      </c>
      <c r="C19" s="615"/>
      <c r="D19" s="615"/>
      <c r="E19" s="622"/>
      <c r="F19" s="623"/>
      <c r="G19" s="627"/>
      <c r="H19" s="628"/>
      <c r="I19" s="407"/>
      <c r="J19" s="631"/>
      <c r="K19" s="631"/>
      <c r="L19" s="631"/>
      <c r="M19" s="631"/>
      <c r="N19" s="631"/>
      <c r="O19" s="631"/>
      <c r="P19" s="615"/>
      <c r="Q19" s="615"/>
    </row>
    <row r="20" spans="1:17" s="55" customFormat="1" ht="42" customHeight="1">
      <c r="A20" s="194">
        <v>2019</v>
      </c>
      <c r="B20" s="219" t="s">
        <v>537</v>
      </c>
      <c r="C20" s="219">
        <v>7</v>
      </c>
      <c r="D20" s="219" t="s">
        <v>537</v>
      </c>
      <c r="E20" s="483" t="s">
        <v>537</v>
      </c>
      <c r="F20" s="483"/>
      <c r="G20" s="483">
        <v>5</v>
      </c>
      <c r="H20" s="494"/>
      <c r="I20" s="194">
        <v>2019</v>
      </c>
      <c r="J20" s="219">
        <v>11</v>
      </c>
      <c r="K20" s="219">
        <v>9</v>
      </c>
      <c r="L20" s="219" t="s">
        <v>537</v>
      </c>
      <c r="M20" s="219">
        <v>2</v>
      </c>
      <c r="N20" s="219" t="s">
        <v>537</v>
      </c>
      <c r="O20" s="219">
        <v>5</v>
      </c>
      <c r="P20" s="219" t="s">
        <v>537</v>
      </c>
      <c r="Q20" s="220" t="s">
        <v>537</v>
      </c>
    </row>
    <row r="21" spans="1:17" s="131" customFormat="1" ht="42" customHeight="1">
      <c r="A21" s="194">
        <v>2020</v>
      </c>
      <c r="B21" s="219" t="s">
        <v>537</v>
      </c>
      <c r="C21" s="219">
        <v>9</v>
      </c>
      <c r="D21" s="219" t="s">
        <v>537</v>
      </c>
      <c r="E21" s="483" t="s">
        <v>537</v>
      </c>
      <c r="F21" s="483"/>
      <c r="G21" s="483">
        <v>5</v>
      </c>
      <c r="H21" s="494"/>
      <c r="I21" s="194">
        <v>2020</v>
      </c>
      <c r="J21" s="219">
        <v>10</v>
      </c>
      <c r="K21" s="219">
        <v>8</v>
      </c>
      <c r="L21" s="219" t="s">
        <v>537</v>
      </c>
      <c r="M21" s="219">
        <v>2</v>
      </c>
      <c r="N21" s="219" t="s">
        <v>537</v>
      </c>
      <c r="O21" s="219">
        <v>5</v>
      </c>
      <c r="P21" s="219" t="s">
        <v>537</v>
      </c>
      <c r="Q21" s="220" t="s">
        <v>537</v>
      </c>
    </row>
    <row r="22" spans="1:17" s="131" customFormat="1" ht="42" customHeight="1">
      <c r="A22" s="194">
        <v>2021</v>
      </c>
      <c r="B22" s="231" t="s">
        <v>537</v>
      </c>
      <c r="C22" s="231">
        <v>8</v>
      </c>
      <c r="D22" s="231" t="s">
        <v>537</v>
      </c>
      <c r="E22" s="493" t="s">
        <v>537</v>
      </c>
      <c r="F22" s="493"/>
      <c r="G22" s="493">
        <v>5</v>
      </c>
      <c r="H22" s="608"/>
      <c r="I22" s="194">
        <v>2021</v>
      </c>
      <c r="J22" s="231">
        <v>11</v>
      </c>
      <c r="K22" s="231">
        <v>10</v>
      </c>
      <c r="L22" s="219" t="s">
        <v>537</v>
      </c>
      <c r="M22" s="231">
        <v>2</v>
      </c>
      <c r="N22" s="197" t="s">
        <v>537</v>
      </c>
      <c r="O22" s="231">
        <v>5</v>
      </c>
      <c r="P22" s="219" t="s">
        <v>537</v>
      </c>
      <c r="Q22" s="220" t="s">
        <v>537</v>
      </c>
    </row>
    <row r="23" spans="1:17" s="131" customFormat="1" ht="42" customHeight="1">
      <c r="A23" s="194">
        <v>2022</v>
      </c>
      <c r="B23" s="231" t="s">
        <v>537</v>
      </c>
      <c r="C23" s="231">
        <v>6</v>
      </c>
      <c r="D23" s="231" t="s">
        <v>537</v>
      </c>
      <c r="E23" s="493" t="s">
        <v>537</v>
      </c>
      <c r="F23" s="493"/>
      <c r="G23" s="493">
        <v>2</v>
      </c>
      <c r="H23" s="608"/>
      <c r="I23" s="194">
        <v>2022</v>
      </c>
      <c r="J23" s="231">
        <v>5</v>
      </c>
      <c r="K23" s="231">
        <v>5</v>
      </c>
      <c r="L23" s="219" t="s">
        <v>537</v>
      </c>
      <c r="M23" s="231">
        <v>2</v>
      </c>
      <c r="N23" s="197" t="s">
        <v>537</v>
      </c>
      <c r="O23" s="231">
        <v>4</v>
      </c>
      <c r="P23" s="219" t="s">
        <v>537</v>
      </c>
      <c r="Q23" s="220" t="s">
        <v>537</v>
      </c>
    </row>
    <row r="24" spans="1:17" s="55" customFormat="1" ht="42" customHeight="1">
      <c r="A24" s="194">
        <v>2023</v>
      </c>
      <c r="B24" s="251" t="s">
        <v>537</v>
      </c>
      <c r="C24" s="231">
        <v>6</v>
      </c>
      <c r="D24" s="251" t="s">
        <v>537</v>
      </c>
      <c r="E24" s="609" t="s">
        <v>537</v>
      </c>
      <c r="F24" s="609"/>
      <c r="G24" s="493">
        <v>2</v>
      </c>
      <c r="H24" s="493"/>
      <c r="I24" s="250">
        <v>2023</v>
      </c>
      <c r="J24" s="231">
        <v>5</v>
      </c>
      <c r="K24" s="231">
        <v>7</v>
      </c>
      <c r="L24" s="219" t="s">
        <v>537</v>
      </c>
      <c r="M24" s="231">
        <v>2</v>
      </c>
      <c r="N24" s="197" t="s">
        <v>537</v>
      </c>
      <c r="O24" s="231">
        <v>4</v>
      </c>
      <c r="P24" s="219">
        <v>1</v>
      </c>
      <c r="Q24" s="220" t="s">
        <v>537</v>
      </c>
    </row>
    <row r="25" spans="1:17" s="131" customFormat="1" ht="42" customHeight="1">
      <c r="A25" s="189">
        <v>2024</v>
      </c>
      <c r="B25" s="195" t="s">
        <v>537</v>
      </c>
      <c r="C25" s="195">
        <v>6</v>
      </c>
      <c r="D25" s="195" t="s">
        <v>537</v>
      </c>
      <c r="E25" s="491" t="s">
        <v>537</v>
      </c>
      <c r="F25" s="491"/>
      <c r="G25" s="491">
        <v>2</v>
      </c>
      <c r="H25" s="491"/>
      <c r="I25" s="198">
        <v>2024</v>
      </c>
      <c r="J25" s="195">
        <v>4</v>
      </c>
      <c r="K25" s="195">
        <v>5</v>
      </c>
      <c r="L25" s="196" t="s">
        <v>537</v>
      </c>
      <c r="M25" s="195">
        <v>2</v>
      </c>
      <c r="N25" s="306" t="s">
        <v>537</v>
      </c>
      <c r="O25" s="195">
        <v>3</v>
      </c>
      <c r="P25" s="196">
        <v>1</v>
      </c>
      <c r="Q25" s="168" t="s">
        <v>537</v>
      </c>
    </row>
    <row r="26" spans="1:17" s="56" customFormat="1" ht="15.95" customHeight="1">
      <c r="A26" s="20" t="s">
        <v>481</v>
      </c>
      <c r="B26" s="71"/>
      <c r="C26" s="132"/>
      <c r="D26" s="132"/>
      <c r="E26" s="611"/>
      <c r="F26" s="611"/>
      <c r="G26" s="611"/>
      <c r="H26" s="611"/>
      <c r="I26" s="20" t="s">
        <v>482</v>
      </c>
      <c r="J26" s="132"/>
      <c r="K26" s="132"/>
      <c r="L26" s="132"/>
      <c r="M26" s="132"/>
      <c r="N26" s="611"/>
      <c r="O26" s="611"/>
      <c r="P26" s="611"/>
      <c r="Q26" s="611"/>
    </row>
    <row r="27" spans="1:17" ht="15" customHeight="1">
      <c r="Q27" s="57"/>
    </row>
    <row r="28" spans="1:17" ht="15" customHeight="1">
      <c r="Q28" s="57"/>
    </row>
    <row r="29" spans="1:17" ht="15" customHeight="1">
      <c r="P29" s="58"/>
      <c r="Q29" s="59"/>
    </row>
    <row r="30" spans="1:17" ht="15" customHeight="1">
      <c r="F30" s="133"/>
      <c r="G30" s="134"/>
      <c r="Q30" s="57"/>
    </row>
    <row r="31" spans="1:17" ht="15" customHeight="1">
      <c r="Q31" s="57"/>
    </row>
    <row r="32" spans="1:17" ht="15" customHeight="1">
      <c r="C32" s="135"/>
      <c r="Q32" s="57"/>
    </row>
    <row r="33" spans="1:17" ht="15" customHeight="1">
      <c r="A33" s="48"/>
      <c r="B33" s="48"/>
      <c r="I33" s="48"/>
      <c r="Q33" s="57"/>
    </row>
    <row r="34" spans="1:17" ht="15" customHeight="1">
      <c r="A34" s="48"/>
      <c r="B34" s="48"/>
      <c r="I34" s="48"/>
      <c r="Q34" s="57"/>
    </row>
    <row r="35" spans="1:17" ht="15" customHeight="1">
      <c r="A35" s="48"/>
      <c r="B35" s="48"/>
      <c r="I35" s="48"/>
      <c r="Q35" s="57"/>
    </row>
    <row r="36" spans="1:17" ht="15" customHeight="1">
      <c r="A36" s="48"/>
      <c r="B36" s="48"/>
      <c r="I36" s="48"/>
      <c r="Q36" s="57"/>
    </row>
    <row r="37" spans="1:17" ht="15" customHeight="1">
      <c r="A37" s="48"/>
      <c r="B37" s="48"/>
      <c r="I37" s="48"/>
      <c r="Q37" s="57"/>
    </row>
    <row r="38" spans="1:17" ht="15" customHeight="1">
      <c r="A38" s="48"/>
      <c r="B38" s="48"/>
      <c r="I38" s="48"/>
      <c r="Q38" s="57"/>
    </row>
    <row r="39" spans="1:17" ht="15" customHeight="1">
      <c r="A39" s="48"/>
      <c r="B39" s="48"/>
      <c r="I39" s="48"/>
      <c r="Q39" s="57"/>
    </row>
    <row r="40" spans="1:17" ht="15" customHeight="1">
      <c r="A40" s="48"/>
      <c r="B40" s="48"/>
      <c r="I40" s="48"/>
      <c r="Q40" s="57"/>
    </row>
    <row r="41" spans="1:17" ht="15" customHeight="1">
      <c r="A41" s="48"/>
      <c r="B41" s="48"/>
      <c r="I41" s="48"/>
      <c r="Q41" s="57"/>
    </row>
    <row r="42" spans="1:17" ht="15" customHeight="1">
      <c r="A42" s="48"/>
      <c r="B42" s="48"/>
      <c r="I42" s="48"/>
      <c r="Q42" s="57"/>
    </row>
    <row r="43" spans="1:17" ht="15" customHeight="1">
      <c r="A43" s="48"/>
      <c r="B43" s="48"/>
      <c r="I43" s="48"/>
      <c r="Q43" s="57"/>
    </row>
    <row r="44" spans="1:17" ht="15" customHeight="1">
      <c r="A44" s="48"/>
      <c r="B44" s="48"/>
      <c r="I44" s="48"/>
      <c r="Q44" s="57"/>
    </row>
    <row r="45" spans="1:17" ht="15" customHeight="1">
      <c r="A45" s="48"/>
      <c r="B45" s="48"/>
      <c r="I45" s="48"/>
      <c r="Q45" s="57"/>
    </row>
  </sheetData>
  <mergeCells count="50">
    <mergeCell ref="C17:C19"/>
    <mergeCell ref="D17:D19"/>
    <mergeCell ref="Q7:Q9"/>
    <mergeCell ref="E16:F19"/>
    <mergeCell ref="G16:H19"/>
    <mergeCell ref="J16:J19"/>
    <mergeCell ref="K16:K19"/>
    <mergeCell ref="L16:L19"/>
    <mergeCell ref="M16:M19"/>
    <mergeCell ref="N16:N19"/>
    <mergeCell ref="O16:O19"/>
    <mergeCell ref="P16:P19"/>
    <mergeCell ref="Q16:Q19"/>
    <mergeCell ref="H6:H9"/>
    <mergeCell ref="J6:J9"/>
    <mergeCell ref="L6:L9"/>
    <mergeCell ref="N7:N9"/>
    <mergeCell ref="O7:O9"/>
    <mergeCell ref="C6:C9"/>
    <mergeCell ref="D6:D9"/>
    <mergeCell ref="E6:E9"/>
    <mergeCell ref="F6:F9"/>
    <mergeCell ref="G6:G9"/>
    <mergeCell ref="N26:Q26"/>
    <mergeCell ref="E26:H26"/>
    <mergeCell ref="E20:F20"/>
    <mergeCell ref="A6:A9"/>
    <mergeCell ref="B6:B9"/>
    <mergeCell ref="I6:I9"/>
    <mergeCell ref="M6:Q6"/>
    <mergeCell ref="A16:A19"/>
    <mergeCell ref="B16:D16"/>
    <mergeCell ref="I16:I19"/>
    <mergeCell ref="E25:F25"/>
    <mergeCell ref="G25:H25"/>
    <mergeCell ref="G21:H21"/>
    <mergeCell ref="G20:H20"/>
    <mergeCell ref="E21:F21"/>
    <mergeCell ref="E22:F22"/>
    <mergeCell ref="A3:H3"/>
    <mergeCell ref="I3:Q3"/>
    <mergeCell ref="A4:H4"/>
    <mergeCell ref="I4:Q4"/>
    <mergeCell ref="B5:G5"/>
    <mergeCell ref="J5:P5"/>
    <mergeCell ref="G22:H22"/>
    <mergeCell ref="E23:F23"/>
    <mergeCell ref="G23:H23"/>
    <mergeCell ref="E24:F24"/>
    <mergeCell ref="G24:H24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view="pageBreakPreview" zoomScaleNormal="100" zoomScaleSheetLayoutView="100" workbookViewId="0">
      <selection activeCell="C21" sqref="C21"/>
    </sheetView>
  </sheetViews>
  <sheetFormatPr defaultColWidth="9" defaultRowHeight="15.75"/>
  <cols>
    <col min="1" max="1" width="8.625" customWidth="1"/>
    <col min="2" max="5" width="18.625" customWidth="1"/>
    <col min="6" max="6" width="11" style="61" bestFit="1" customWidth="1"/>
    <col min="7" max="16384" width="9" style="61"/>
  </cols>
  <sheetData>
    <row r="1" spans="1:5" ht="5.0999999999999996" customHeight="1"/>
    <row r="2" spans="1:5" ht="50.1" customHeight="1">
      <c r="A2" s="1"/>
      <c r="B2" s="1"/>
      <c r="C2" s="1"/>
      <c r="D2" s="1"/>
      <c r="E2" s="1"/>
    </row>
    <row r="3" spans="1:5" ht="21.75" customHeight="1">
      <c r="A3" s="416" t="s">
        <v>106</v>
      </c>
      <c r="B3" s="416"/>
      <c r="C3" s="416"/>
      <c r="D3" s="416"/>
      <c r="E3" s="417"/>
    </row>
    <row r="4" spans="1:5" ht="20.100000000000001" customHeight="1">
      <c r="A4" s="418" t="s">
        <v>107</v>
      </c>
      <c r="B4" s="418"/>
      <c r="C4" s="418"/>
      <c r="D4" s="418"/>
      <c r="E4" s="419"/>
    </row>
    <row r="5" spans="1:5" ht="20.100000000000001" customHeight="1">
      <c r="A5" s="3" t="s">
        <v>108</v>
      </c>
      <c r="B5" s="3"/>
      <c r="C5" s="4"/>
      <c r="D5" s="4"/>
      <c r="E5" s="5" t="s">
        <v>109</v>
      </c>
    </row>
    <row r="6" spans="1:5" ht="75.599999999999994" customHeight="1">
      <c r="A6" s="136" t="s">
        <v>110</v>
      </c>
      <c r="B6" s="199" t="s">
        <v>542</v>
      </c>
      <c r="C6" s="199" t="s">
        <v>543</v>
      </c>
      <c r="D6" s="199" t="s">
        <v>544</v>
      </c>
      <c r="E6" s="200" t="s">
        <v>545</v>
      </c>
    </row>
    <row r="7" spans="1:5" ht="39.950000000000003" customHeight="1">
      <c r="A7" s="184">
        <v>2019</v>
      </c>
      <c r="B7" s="228">
        <v>91490</v>
      </c>
      <c r="C7" s="228">
        <v>73304</v>
      </c>
      <c r="D7" s="228">
        <v>57989</v>
      </c>
      <c r="E7" s="178">
        <v>8518</v>
      </c>
    </row>
    <row r="8" spans="1:5" ht="39.950000000000003" customHeight="1">
      <c r="A8" s="184">
        <v>2020</v>
      </c>
      <c r="B8" s="228">
        <v>94332</v>
      </c>
      <c r="C8" s="228">
        <v>74359</v>
      </c>
      <c r="D8" s="228">
        <v>58575</v>
      </c>
      <c r="E8" s="178">
        <v>8964</v>
      </c>
    </row>
    <row r="9" spans="1:5" ht="39.950000000000003" customHeight="1">
      <c r="A9" s="184">
        <v>2021</v>
      </c>
      <c r="B9" s="228">
        <v>95419</v>
      </c>
      <c r="C9" s="228">
        <v>75981</v>
      </c>
      <c r="D9" s="228">
        <v>59807</v>
      </c>
      <c r="E9" s="178">
        <v>9240</v>
      </c>
    </row>
    <row r="10" spans="1:5" ht="39.950000000000003" customHeight="1">
      <c r="A10" s="184">
        <v>2022</v>
      </c>
      <c r="B10" s="228">
        <v>97311</v>
      </c>
      <c r="C10" s="228">
        <v>76057</v>
      </c>
      <c r="D10" s="228">
        <v>59395</v>
      </c>
      <c r="E10" s="178">
        <v>9320</v>
      </c>
    </row>
    <row r="11" spans="1:5" ht="39.950000000000003" customHeight="1">
      <c r="A11" s="184">
        <v>2023</v>
      </c>
      <c r="B11" s="228">
        <v>97657</v>
      </c>
      <c r="C11" s="228">
        <v>77227</v>
      </c>
      <c r="D11" s="228">
        <v>59897</v>
      </c>
      <c r="E11" s="178">
        <v>9702</v>
      </c>
    </row>
    <row r="12" spans="1:5" ht="39.950000000000003" customHeight="1">
      <c r="A12" s="164">
        <v>2024</v>
      </c>
      <c r="B12" s="139">
        <v>98315</v>
      </c>
      <c r="C12" s="139">
        <v>78308</v>
      </c>
      <c r="D12" s="139">
        <v>60855</v>
      </c>
      <c r="E12" s="140">
        <v>10040</v>
      </c>
    </row>
    <row r="13" spans="1:5" ht="57" customHeight="1">
      <c r="A13" s="136" t="s">
        <v>110</v>
      </c>
      <c r="B13" s="199" t="s">
        <v>546</v>
      </c>
      <c r="C13" s="199" t="s">
        <v>547</v>
      </c>
      <c r="D13" s="199" t="s">
        <v>548</v>
      </c>
      <c r="E13" s="200" t="s">
        <v>549</v>
      </c>
    </row>
    <row r="14" spans="1:5" ht="39.950000000000003" customHeight="1">
      <c r="A14" s="184">
        <v>2019</v>
      </c>
      <c r="B14" s="209">
        <v>6797</v>
      </c>
      <c r="C14" s="209">
        <v>92846</v>
      </c>
      <c r="D14" s="209">
        <v>52903</v>
      </c>
      <c r="E14" s="143">
        <v>57</v>
      </c>
    </row>
    <row r="15" spans="1:5" ht="39.950000000000003" customHeight="1">
      <c r="A15" s="184">
        <v>2020</v>
      </c>
      <c r="B15" s="209">
        <v>6820</v>
      </c>
      <c r="C15" s="209">
        <v>94391</v>
      </c>
      <c r="D15" s="209">
        <v>53349</v>
      </c>
      <c r="E15" s="143">
        <v>56.5</v>
      </c>
    </row>
    <row r="16" spans="1:5" ht="39.950000000000003" customHeight="1">
      <c r="A16" s="184">
        <v>2021</v>
      </c>
      <c r="B16" s="209">
        <v>6934</v>
      </c>
      <c r="C16" s="209">
        <v>95442</v>
      </c>
      <c r="D16" s="209">
        <v>54997</v>
      </c>
      <c r="E16" s="143">
        <v>57.6</v>
      </c>
    </row>
    <row r="17" spans="1:5" ht="39.950000000000003" customHeight="1">
      <c r="A17" s="184">
        <v>2022</v>
      </c>
      <c r="B17" s="209">
        <v>7342</v>
      </c>
      <c r="C17" s="209">
        <v>95985</v>
      </c>
      <c r="D17" s="209">
        <v>55041</v>
      </c>
      <c r="E17" s="143">
        <v>57.343334896077515</v>
      </c>
    </row>
    <row r="18" spans="1:5" ht="39.950000000000003" customHeight="1">
      <c r="A18" s="184">
        <v>2023</v>
      </c>
      <c r="B18" s="209">
        <v>7628</v>
      </c>
      <c r="C18" s="209">
        <v>96911</v>
      </c>
      <c r="D18" s="209">
        <v>55379</v>
      </c>
      <c r="E18" s="143">
        <v>57.1</v>
      </c>
    </row>
    <row r="19" spans="1:5" ht="39.950000000000003" customHeight="1">
      <c r="A19" s="177">
        <v>2024</v>
      </c>
      <c r="B19" s="141">
        <v>7413</v>
      </c>
      <c r="C19" s="141">
        <v>96786</v>
      </c>
      <c r="D19" s="141">
        <v>55809</v>
      </c>
      <c r="E19" s="142">
        <v>57.7</v>
      </c>
    </row>
    <row r="20" spans="1:5" ht="120" customHeight="1">
      <c r="A20" s="426" t="s">
        <v>560</v>
      </c>
      <c r="B20" s="427"/>
      <c r="C20" s="427"/>
      <c r="D20" s="427"/>
      <c r="E20" s="427"/>
    </row>
    <row r="21" spans="1:5" ht="17.25" customHeight="1">
      <c r="A21" s="62"/>
      <c r="B21" s="1"/>
      <c r="C21" s="1"/>
      <c r="D21" s="1"/>
      <c r="E21" s="1"/>
    </row>
  </sheetData>
  <mergeCells count="3">
    <mergeCell ref="A3:E3"/>
    <mergeCell ref="A4:E4"/>
    <mergeCell ref="A20:E20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view="pageBreakPreview" zoomScaleSheetLayoutView="100" workbookViewId="0">
      <selection activeCell="C21" sqref="C21"/>
    </sheetView>
  </sheetViews>
  <sheetFormatPr defaultColWidth="9" defaultRowHeight="14.25"/>
  <cols>
    <col min="1" max="9" width="8.125" style="4" customWidth="1"/>
    <col min="10" max="11" width="9" style="4"/>
    <col min="12" max="12" width="10.5" style="4" bestFit="1" customWidth="1"/>
    <col min="13" max="16384" width="9" style="4"/>
  </cols>
  <sheetData>
    <row r="1" spans="1:12" ht="5.0999999999999996" customHeight="1"/>
    <row r="2" spans="1:12" ht="50.1" customHeight="1">
      <c r="A2" s="1"/>
      <c r="B2" s="1"/>
      <c r="C2" s="1"/>
      <c r="D2" s="1"/>
      <c r="E2" s="1"/>
      <c r="F2" s="1"/>
      <c r="G2" s="1"/>
      <c r="H2" s="1"/>
    </row>
    <row r="3" spans="1:12" s="63" customFormat="1" ht="21" customHeight="1">
      <c r="A3" s="416" t="s">
        <v>111</v>
      </c>
      <c r="B3" s="416"/>
      <c r="C3" s="416"/>
      <c r="D3" s="416"/>
      <c r="E3" s="416"/>
      <c r="F3" s="416"/>
      <c r="G3" s="416"/>
      <c r="H3" s="416"/>
      <c r="I3" s="416"/>
    </row>
    <row r="4" spans="1:12" s="64" customFormat="1" ht="20.100000000000001" customHeight="1">
      <c r="A4" s="440" t="s">
        <v>112</v>
      </c>
      <c r="B4" s="440"/>
      <c r="C4" s="440"/>
      <c r="D4" s="440"/>
      <c r="E4" s="440"/>
      <c r="F4" s="440"/>
      <c r="G4" s="440"/>
      <c r="H4" s="440"/>
      <c r="I4" s="440"/>
    </row>
    <row r="5" spans="1:12" s="6" customFormat="1" ht="20.100000000000001" customHeight="1">
      <c r="A5" s="65" t="s">
        <v>113</v>
      </c>
      <c r="C5" s="4"/>
      <c r="D5" s="4"/>
      <c r="E5" s="66"/>
      <c r="F5" s="67"/>
      <c r="G5" s="67"/>
      <c r="H5" s="5" t="s">
        <v>114</v>
      </c>
    </row>
    <row r="6" spans="1:12" s="7" customFormat="1" ht="28.5" customHeight="1">
      <c r="A6" s="441" t="s">
        <v>115</v>
      </c>
      <c r="B6" s="441"/>
      <c r="C6" s="442" t="s">
        <v>116</v>
      </c>
      <c r="D6" s="444" t="s">
        <v>117</v>
      </c>
      <c r="E6" s="444" t="s">
        <v>118</v>
      </c>
      <c r="F6" s="444" t="s">
        <v>119</v>
      </c>
      <c r="G6" s="429" t="s">
        <v>120</v>
      </c>
      <c r="H6" s="429">
        <v>2010</v>
      </c>
      <c r="I6" s="429">
        <v>2011</v>
      </c>
    </row>
    <row r="7" spans="1:12" s="7" customFormat="1" ht="24" customHeight="1">
      <c r="A7" s="441"/>
      <c r="B7" s="441"/>
      <c r="C7" s="443"/>
      <c r="D7" s="428"/>
      <c r="E7" s="428"/>
      <c r="F7" s="428"/>
      <c r="G7" s="429"/>
      <c r="H7" s="429"/>
      <c r="I7" s="429"/>
    </row>
    <row r="8" spans="1:12" s="70" customFormat="1" ht="159.94999999999999" customHeight="1">
      <c r="A8" s="437">
        <f>SUM(C8:I8,A11:I11,A13:I13)</f>
        <v>98666</v>
      </c>
      <c r="B8" s="439"/>
      <c r="C8" s="68">
        <v>9999</v>
      </c>
      <c r="D8" s="69">
        <v>8824</v>
      </c>
      <c r="E8" s="69">
        <v>33640</v>
      </c>
      <c r="F8" s="69">
        <v>13467</v>
      </c>
      <c r="G8" s="69">
        <v>10681</v>
      </c>
      <c r="H8" s="69">
        <v>676</v>
      </c>
      <c r="I8" s="69">
        <v>305</v>
      </c>
      <c r="L8" s="234"/>
    </row>
    <row r="9" spans="1:12" s="70" customFormat="1" ht="24" customHeight="1">
      <c r="A9" s="444">
        <v>2012</v>
      </c>
      <c r="B9" s="444">
        <v>2013</v>
      </c>
      <c r="C9" s="429">
        <v>2014</v>
      </c>
      <c r="D9" s="429">
        <v>2015</v>
      </c>
      <c r="E9" s="429">
        <v>2016</v>
      </c>
      <c r="F9" s="429">
        <v>2017</v>
      </c>
      <c r="G9" s="428">
        <v>2018</v>
      </c>
      <c r="H9" s="428">
        <v>2019</v>
      </c>
      <c r="I9" s="428">
        <v>2020</v>
      </c>
    </row>
    <row r="10" spans="1:12" s="70" customFormat="1" ht="24" customHeight="1">
      <c r="A10" s="428"/>
      <c r="B10" s="428"/>
      <c r="C10" s="429"/>
      <c r="D10" s="429"/>
      <c r="E10" s="429"/>
      <c r="F10" s="429"/>
      <c r="G10" s="429"/>
      <c r="H10" s="429"/>
      <c r="I10" s="429"/>
    </row>
    <row r="11" spans="1:12" s="70" customFormat="1" ht="159.94999999999999" customHeight="1">
      <c r="A11" s="69">
        <v>702</v>
      </c>
      <c r="B11" s="69">
        <v>2461</v>
      </c>
      <c r="C11" s="69">
        <v>2393</v>
      </c>
      <c r="D11" s="69">
        <v>2544</v>
      </c>
      <c r="E11" s="69">
        <v>1432</v>
      </c>
      <c r="F11" s="69">
        <v>1198</v>
      </c>
      <c r="G11" s="69">
        <v>1098</v>
      </c>
      <c r="H11" s="69">
        <v>1781</v>
      </c>
      <c r="I11" s="69">
        <v>1998</v>
      </c>
      <c r="L11" s="234"/>
    </row>
    <row r="12" spans="1:12" s="70" customFormat="1" ht="37.5" customHeight="1">
      <c r="A12" s="430">
        <v>2021</v>
      </c>
      <c r="B12" s="431"/>
      <c r="C12" s="430">
        <v>2022</v>
      </c>
      <c r="D12" s="431"/>
      <c r="E12" s="430">
        <v>2023</v>
      </c>
      <c r="F12" s="431"/>
      <c r="G12" s="432">
        <v>2024</v>
      </c>
      <c r="H12" s="433"/>
      <c r="I12" s="434"/>
    </row>
    <row r="13" spans="1:12" s="70" customFormat="1" ht="159.94999999999999" customHeight="1">
      <c r="A13" s="435">
        <v>2930</v>
      </c>
      <c r="B13" s="436"/>
      <c r="C13" s="435">
        <v>1182</v>
      </c>
      <c r="D13" s="436"/>
      <c r="E13" s="435">
        <v>457</v>
      </c>
      <c r="F13" s="436"/>
      <c r="G13" s="437">
        <v>898</v>
      </c>
      <c r="H13" s="438"/>
      <c r="I13" s="439"/>
      <c r="L13" s="234"/>
    </row>
    <row r="14" spans="1:12" s="71" customFormat="1" ht="20.100000000000001" customHeight="1">
      <c r="A14" s="20" t="s">
        <v>561</v>
      </c>
      <c r="B14" s="72"/>
      <c r="C14" s="72"/>
      <c r="D14" s="72"/>
      <c r="E14" s="72"/>
      <c r="F14" s="73"/>
      <c r="G14" s="73"/>
      <c r="H14" s="73"/>
    </row>
    <row r="15" spans="1:12" ht="14.25" customHeight="1">
      <c r="A15" s="3"/>
      <c r="B15" s="3"/>
      <c r="C15" s="3"/>
      <c r="D15" s="3"/>
      <c r="E15" s="3"/>
      <c r="F15" s="3"/>
      <c r="G15" s="3"/>
    </row>
    <row r="16" spans="1:12" ht="14.25" customHeight="1">
      <c r="A16" s="3"/>
      <c r="B16" s="3"/>
      <c r="C16" s="3"/>
      <c r="D16" s="3"/>
      <c r="E16" s="3"/>
      <c r="F16" s="3"/>
      <c r="G16" s="3"/>
    </row>
  </sheetData>
  <mergeCells count="28">
    <mergeCell ref="A8:B8"/>
    <mergeCell ref="A9:A10"/>
    <mergeCell ref="B9:B10"/>
    <mergeCell ref="C9:C10"/>
    <mergeCell ref="D9:D10"/>
    <mergeCell ref="G6:G7"/>
    <mergeCell ref="H6:H7"/>
    <mergeCell ref="A3:I3"/>
    <mergeCell ref="A4:I4"/>
    <mergeCell ref="I6:I7"/>
    <mergeCell ref="A6:B7"/>
    <mergeCell ref="C6:C7"/>
    <mergeCell ref="D6:D7"/>
    <mergeCell ref="E6:E7"/>
    <mergeCell ref="F6:F7"/>
    <mergeCell ref="A12:B12"/>
    <mergeCell ref="C12:D12"/>
    <mergeCell ref="E12:F12"/>
    <mergeCell ref="G12:I12"/>
    <mergeCell ref="A13:B13"/>
    <mergeCell ref="C13:D13"/>
    <mergeCell ref="E13:F13"/>
    <mergeCell ref="G13:I13"/>
    <mergeCell ref="I9:I10"/>
    <mergeCell ref="F9:F10"/>
    <mergeCell ref="G9:G10"/>
    <mergeCell ref="H9:H10"/>
    <mergeCell ref="E9:E10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2"/>
  <sheetViews>
    <sheetView view="pageBreakPreview" zoomScale="115" zoomScaleNormal="100" zoomScaleSheetLayoutView="115" workbookViewId="0">
      <selection activeCell="A3" sqref="A3:H3"/>
    </sheetView>
  </sheetViews>
  <sheetFormatPr defaultColWidth="9" defaultRowHeight="14.25"/>
  <cols>
    <col min="1" max="1" width="8" style="4" customWidth="1"/>
    <col min="2" max="3" width="10.625" style="4" customWidth="1"/>
    <col min="4" max="4" width="12.125" style="4" customWidth="1"/>
    <col min="5" max="5" width="9.25" style="4" customWidth="1"/>
    <col min="6" max="6" width="8.5" style="4" customWidth="1"/>
    <col min="7" max="7" width="13.625" style="4" customWidth="1"/>
    <col min="8" max="8" width="11.5" style="4" customWidth="1"/>
    <col min="9" max="9" width="10.5" style="4" bestFit="1" customWidth="1"/>
    <col min="10" max="16384" width="9" style="4"/>
  </cols>
  <sheetData>
    <row r="1" spans="1:8" ht="5.0999999999999996" customHeight="1">
      <c r="A1" s="1"/>
      <c r="B1" s="1"/>
      <c r="C1" s="1"/>
      <c r="D1" s="1"/>
      <c r="E1" s="1"/>
      <c r="F1" s="1"/>
      <c r="G1" s="1"/>
      <c r="H1" s="1"/>
    </row>
    <row r="2" spans="1:8" ht="50.1" customHeight="1">
      <c r="A2" s="1"/>
      <c r="B2" s="1"/>
      <c r="C2" s="1"/>
      <c r="D2" s="1"/>
      <c r="E2" s="1"/>
      <c r="F2" s="1"/>
      <c r="G2" s="1"/>
      <c r="H2" s="1"/>
    </row>
    <row r="3" spans="1:8" s="64" customFormat="1" ht="21" customHeight="1">
      <c r="A3" s="416" t="s">
        <v>121</v>
      </c>
      <c r="B3" s="416"/>
      <c r="C3" s="417"/>
      <c r="D3" s="417"/>
      <c r="E3" s="417"/>
      <c r="F3" s="417"/>
      <c r="G3" s="417"/>
      <c r="H3" s="417"/>
    </row>
    <row r="4" spans="1:8" s="64" customFormat="1" ht="20.100000000000001" customHeight="1">
      <c r="A4" s="440" t="s">
        <v>122</v>
      </c>
      <c r="B4" s="440"/>
      <c r="C4" s="446"/>
      <c r="D4" s="446"/>
      <c r="E4" s="446"/>
      <c r="F4" s="446"/>
      <c r="G4" s="446"/>
      <c r="H4" s="446"/>
    </row>
    <row r="5" spans="1:8" s="6" customFormat="1" ht="20.100000000000001" customHeight="1">
      <c r="A5" s="65" t="s">
        <v>113</v>
      </c>
      <c r="B5" s="65"/>
      <c r="C5" s="67"/>
      <c r="D5" s="66"/>
      <c r="E5" s="67"/>
      <c r="F5" s="66"/>
      <c r="G5" s="66"/>
      <c r="H5" s="5" t="s">
        <v>123</v>
      </c>
    </row>
    <row r="6" spans="1:8" s="6" customFormat="1" ht="19.5" customHeight="1">
      <c r="A6" s="447" t="s">
        <v>124</v>
      </c>
      <c r="B6" s="448" t="s">
        <v>125</v>
      </c>
      <c r="C6" s="74" t="s">
        <v>126</v>
      </c>
      <c r="D6" s="75" t="s">
        <v>127</v>
      </c>
      <c r="E6" s="76" t="s">
        <v>128</v>
      </c>
      <c r="F6" s="76" t="s">
        <v>129</v>
      </c>
      <c r="G6" s="75" t="s">
        <v>130</v>
      </c>
      <c r="H6" s="77" t="s">
        <v>131</v>
      </c>
    </row>
    <row r="7" spans="1:8" s="6" customFormat="1" ht="24" customHeight="1">
      <c r="A7" s="424"/>
      <c r="B7" s="449"/>
      <c r="C7" s="78" t="s">
        <v>45</v>
      </c>
      <c r="D7" s="79" t="s">
        <v>132</v>
      </c>
      <c r="E7" s="80" t="s">
        <v>133</v>
      </c>
      <c r="F7" s="79" t="s">
        <v>134</v>
      </c>
      <c r="G7" s="79" t="s">
        <v>135</v>
      </c>
      <c r="H7" s="79" t="s">
        <v>136</v>
      </c>
    </row>
    <row r="8" spans="1:8" s="70" customFormat="1" ht="15.2" customHeight="1">
      <c r="A8" s="445">
        <v>2019</v>
      </c>
      <c r="B8" s="81" t="s">
        <v>137</v>
      </c>
      <c r="C8" s="146">
        <v>91490</v>
      </c>
      <c r="D8" s="146">
        <v>21405</v>
      </c>
      <c r="E8" s="146">
        <v>65121</v>
      </c>
      <c r="F8" s="146">
        <v>1506</v>
      </c>
      <c r="G8" s="146">
        <v>1812</v>
      </c>
      <c r="H8" s="147">
        <v>1646</v>
      </c>
    </row>
    <row r="9" spans="1:8" s="70" customFormat="1" ht="15.2" customHeight="1">
      <c r="A9" s="445"/>
      <c r="B9" s="81" t="s">
        <v>138</v>
      </c>
      <c r="C9" s="146">
        <v>477</v>
      </c>
      <c r="D9" s="146">
        <v>383</v>
      </c>
      <c r="E9" s="146">
        <v>7</v>
      </c>
      <c r="F9" s="146" t="s">
        <v>483</v>
      </c>
      <c r="G9" s="146">
        <v>40</v>
      </c>
      <c r="H9" s="147">
        <v>47</v>
      </c>
    </row>
    <row r="10" spans="1:8" s="70" customFormat="1" ht="15.2" customHeight="1">
      <c r="A10" s="445"/>
      <c r="B10" s="81" t="s">
        <v>139</v>
      </c>
      <c r="C10" s="146">
        <v>11064</v>
      </c>
      <c r="D10" s="146">
        <v>2951</v>
      </c>
      <c r="E10" s="146">
        <v>7545</v>
      </c>
      <c r="F10" s="146">
        <v>203</v>
      </c>
      <c r="G10" s="146">
        <v>215</v>
      </c>
      <c r="H10" s="147">
        <v>150</v>
      </c>
    </row>
    <row r="11" spans="1:8" s="70" customFormat="1" ht="15.2" customHeight="1">
      <c r="A11" s="445"/>
      <c r="B11" s="81" t="s">
        <v>140</v>
      </c>
      <c r="C11" s="146">
        <v>29636</v>
      </c>
      <c r="D11" s="146">
        <v>4639</v>
      </c>
      <c r="E11" s="146">
        <v>23657</v>
      </c>
      <c r="F11" s="146">
        <v>569</v>
      </c>
      <c r="G11" s="146">
        <v>575</v>
      </c>
      <c r="H11" s="147">
        <v>196</v>
      </c>
    </row>
    <row r="12" spans="1:8" s="70" customFormat="1" ht="15.2" customHeight="1">
      <c r="A12" s="445"/>
      <c r="B12" s="81" t="s">
        <v>141</v>
      </c>
      <c r="C12" s="146">
        <v>36931</v>
      </c>
      <c r="D12" s="146">
        <v>5460</v>
      </c>
      <c r="E12" s="146">
        <v>29729</v>
      </c>
      <c r="F12" s="146">
        <v>550</v>
      </c>
      <c r="G12" s="146">
        <v>927</v>
      </c>
      <c r="H12" s="147">
        <v>265</v>
      </c>
    </row>
    <row r="13" spans="1:8" s="70" customFormat="1" ht="15.2" customHeight="1">
      <c r="A13" s="445"/>
      <c r="B13" s="81" t="s">
        <v>142</v>
      </c>
      <c r="C13" s="146">
        <v>2345</v>
      </c>
      <c r="D13" s="146">
        <v>1857</v>
      </c>
      <c r="E13" s="146">
        <v>190</v>
      </c>
      <c r="F13" s="146">
        <v>85</v>
      </c>
      <c r="G13" s="146">
        <v>30</v>
      </c>
      <c r="H13" s="147">
        <v>183</v>
      </c>
    </row>
    <row r="14" spans="1:8" s="70" customFormat="1" ht="15.2" customHeight="1">
      <c r="A14" s="445"/>
      <c r="B14" s="81" t="s">
        <v>143</v>
      </c>
      <c r="C14" s="146">
        <v>4943</v>
      </c>
      <c r="D14" s="146">
        <v>1900</v>
      </c>
      <c r="E14" s="146">
        <v>2714</v>
      </c>
      <c r="F14" s="146">
        <v>47</v>
      </c>
      <c r="G14" s="146">
        <v>22</v>
      </c>
      <c r="H14" s="147">
        <v>260</v>
      </c>
    </row>
    <row r="15" spans="1:8" s="70" customFormat="1" ht="15.2" customHeight="1">
      <c r="A15" s="445"/>
      <c r="B15" s="81" t="s">
        <v>144</v>
      </c>
      <c r="C15" s="146">
        <v>3111</v>
      </c>
      <c r="D15" s="146">
        <v>1682</v>
      </c>
      <c r="E15" s="146">
        <v>1150</v>
      </c>
      <c r="F15" s="146">
        <v>37</v>
      </c>
      <c r="G15" s="146" t="s">
        <v>483</v>
      </c>
      <c r="H15" s="147">
        <v>239</v>
      </c>
    </row>
    <row r="16" spans="1:8" s="70" customFormat="1" ht="15.2" customHeight="1">
      <c r="A16" s="445"/>
      <c r="B16" s="81" t="s">
        <v>145</v>
      </c>
      <c r="C16" s="146">
        <v>1577</v>
      </c>
      <c r="D16" s="146">
        <v>1234</v>
      </c>
      <c r="E16" s="146">
        <v>128</v>
      </c>
      <c r="F16" s="146">
        <v>15</v>
      </c>
      <c r="G16" s="146" t="s">
        <v>483</v>
      </c>
      <c r="H16" s="147">
        <v>200</v>
      </c>
    </row>
    <row r="17" spans="1:8" s="70" customFormat="1" ht="15.2" customHeight="1">
      <c r="A17" s="445"/>
      <c r="B17" s="81" t="s">
        <v>146</v>
      </c>
      <c r="C17" s="146">
        <v>1406</v>
      </c>
      <c r="D17" s="146">
        <v>1299</v>
      </c>
      <c r="E17" s="146" t="s">
        <v>483</v>
      </c>
      <c r="F17" s="146" t="s">
        <v>483</v>
      </c>
      <c r="G17" s="146" t="s">
        <v>483</v>
      </c>
      <c r="H17" s="147">
        <v>106</v>
      </c>
    </row>
    <row r="18" spans="1:8" s="70" customFormat="1" ht="15.2" customHeight="1">
      <c r="A18" s="445">
        <v>2020</v>
      </c>
      <c r="B18" s="81" t="s">
        <v>137</v>
      </c>
      <c r="C18" s="148">
        <v>94332</v>
      </c>
      <c r="D18" s="148">
        <v>21281</v>
      </c>
      <c r="E18" s="148">
        <v>67995</v>
      </c>
      <c r="F18" s="148">
        <v>1597</v>
      </c>
      <c r="G18" s="148">
        <v>1820</v>
      </c>
      <c r="H18" s="149">
        <v>1639</v>
      </c>
    </row>
    <row r="19" spans="1:8" s="70" customFormat="1" ht="15.2" customHeight="1">
      <c r="A19" s="445"/>
      <c r="B19" s="81" t="s">
        <v>138</v>
      </c>
      <c r="C19" s="148">
        <v>461</v>
      </c>
      <c r="D19" s="148">
        <v>368</v>
      </c>
      <c r="E19" s="148">
        <v>7</v>
      </c>
      <c r="F19" s="148" t="s">
        <v>483</v>
      </c>
      <c r="G19" s="148">
        <v>40</v>
      </c>
      <c r="H19" s="149">
        <v>46</v>
      </c>
    </row>
    <row r="20" spans="1:8" s="70" customFormat="1" ht="15.2" customHeight="1">
      <c r="A20" s="445"/>
      <c r="B20" s="81" t="s">
        <v>139</v>
      </c>
      <c r="C20" s="148">
        <v>11065</v>
      </c>
      <c r="D20" s="148">
        <v>2887</v>
      </c>
      <c r="E20" s="148">
        <v>7660</v>
      </c>
      <c r="F20" s="148">
        <v>155</v>
      </c>
      <c r="G20" s="148">
        <v>218</v>
      </c>
      <c r="H20" s="149">
        <v>145</v>
      </c>
    </row>
    <row r="21" spans="1:8" s="70" customFormat="1" ht="15.2" customHeight="1">
      <c r="A21" s="445"/>
      <c r="B21" s="81" t="s">
        <v>140</v>
      </c>
      <c r="C21" s="148">
        <v>30299</v>
      </c>
      <c r="D21" s="148">
        <v>4579</v>
      </c>
      <c r="E21" s="148">
        <v>24350</v>
      </c>
      <c r="F21" s="148">
        <v>598</v>
      </c>
      <c r="G21" s="148">
        <v>579</v>
      </c>
      <c r="H21" s="149">
        <v>193</v>
      </c>
    </row>
    <row r="22" spans="1:8" s="70" customFormat="1" ht="15.2" customHeight="1">
      <c r="A22" s="445"/>
      <c r="B22" s="81" t="s">
        <v>141</v>
      </c>
      <c r="C22" s="148">
        <v>38992</v>
      </c>
      <c r="D22" s="148">
        <v>5425</v>
      </c>
      <c r="E22" s="148">
        <v>31716</v>
      </c>
      <c r="F22" s="148">
        <v>660</v>
      </c>
      <c r="G22" s="148">
        <v>928</v>
      </c>
      <c r="H22" s="149">
        <v>263</v>
      </c>
    </row>
    <row r="23" spans="1:8" s="70" customFormat="1" ht="15.2" customHeight="1">
      <c r="A23" s="445"/>
      <c r="B23" s="81" t="s">
        <v>142</v>
      </c>
      <c r="C23" s="148">
        <v>2348</v>
      </c>
      <c r="D23" s="148">
        <v>1860</v>
      </c>
      <c r="E23" s="148">
        <v>190</v>
      </c>
      <c r="F23" s="148">
        <v>85</v>
      </c>
      <c r="G23" s="148">
        <v>30</v>
      </c>
      <c r="H23" s="149">
        <v>183</v>
      </c>
    </row>
    <row r="24" spans="1:8" s="70" customFormat="1" ht="15.2" customHeight="1">
      <c r="A24" s="445"/>
      <c r="B24" s="81" t="s">
        <v>143</v>
      </c>
      <c r="C24" s="148">
        <v>5005</v>
      </c>
      <c r="D24" s="148">
        <v>1887</v>
      </c>
      <c r="E24" s="148">
        <v>2790</v>
      </c>
      <c r="F24" s="148">
        <v>47</v>
      </c>
      <c r="G24" s="148">
        <v>22</v>
      </c>
      <c r="H24" s="149">
        <v>259</v>
      </c>
    </row>
    <row r="25" spans="1:8" s="70" customFormat="1" ht="15.2" customHeight="1">
      <c r="A25" s="445"/>
      <c r="B25" s="81" t="s">
        <v>144</v>
      </c>
      <c r="C25" s="148">
        <v>3125</v>
      </c>
      <c r="D25" s="148">
        <v>1691</v>
      </c>
      <c r="E25" s="148">
        <v>1153</v>
      </c>
      <c r="F25" s="148">
        <v>37</v>
      </c>
      <c r="G25" s="148" t="s">
        <v>483</v>
      </c>
      <c r="H25" s="149">
        <v>241</v>
      </c>
    </row>
    <row r="26" spans="1:8" s="70" customFormat="1" ht="15.2" customHeight="1">
      <c r="A26" s="445"/>
      <c r="B26" s="81" t="s">
        <v>145</v>
      </c>
      <c r="C26" s="148">
        <v>1586</v>
      </c>
      <c r="D26" s="148">
        <v>1244</v>
      </c>
      <c r="E26" s="148">
        <v>128</v>
      </c>
      <c r="F26" s="148">
        <v>15</v>
      </c>
      <c r="G26" s="148" t="s">
        <v>483</v>
      </c>
      <c r="H26" s="149">
        <v>199</v>
      </c>
    </row>
    <row r="27" spans="1:8" s="70" customFormat="1" ht="15.2" customHeight="1">
      <c r="A27" s="445"/>
      <c r="B27" s="81" t="s">
        <v>146</v>
      </c>
      <c r="C27" s="148">
        <v>1451</v>
      </c>
      <c r="D27" s="148">
        <v>1340</v>
      </c>
      <c r="E27" s="148" t="s">
        <v>483</v>
      </c>
      <c r="F27" s="148" t="s">
        <v>483</v>
      </c>
      <c r="G27" s="148" t="s">
        <v>483</v>
      </c>
      <c r="H27" s="149">
        <v>110</v>
      </c>
    </row>
    <row r="28" spans="1:8" s="70" customFormat="1" ht="15.2" customHeight="1">
      <c r="A28" s="445">
        <v>2021</v>
      </c>
      <c r="B28" s="81" t="s">
        <v>137</v>
      </c>
      <c r="C28" s="144">
        <v>95419</v>
      </c>
      <c r="D28" s="144" t="s">
        <v>484</v>
      </c>
      <c r="E28" s="144" t="s">
        <v>485</v>
      </c>
      <c r="F28" s="144" t="s">
        <v>486</v>
      </c>
      <c r="G28" s="144" t="s">
        <v>487</v>
      </c>
      <c r="H28" s="145" t="s">
        <v>488</v>
      </c>
    </row>
    <row r="29" spans="1:8" s="70" customFormat="1" ht="15.2" customHeight="1">
      <c r="A29" s="445"/>
      <c r="B29" s="81" t="s">
        <v>138</v>
      </c>
      <c r="C29" s="144">
        <v>440</v>
      </c>
      <c r="D29" s="144" t="s">
        <v>489</v>
      </c>
      <c r="E29" s="144" t="s">
        <v>490</v>
      </c>
      <c r="F29" s="144" t="s">
        <v>491</v>
      </c>
      <c r="G29" s="144" t="s">
        <v>492</v>
      </c>
      <c r="H29" s="145" t="s">
        <v>493</v>
      </c>
    </row>
    <row r="30" spans="1:8" s="70" customFormat="1" ht="15.2" customHeight="1">
      <c r="A30" s="445"/>
      <c r="B30" s="81" t="s">
        <v>139</v>
      </c>
      <c r="C30" s="144" t="s">
        <v>494</v>
      </c>
      <c r="D30" s="144" t="s">
        <v>495</v>
      </c>
      <c r="E30" s="144" t="s">
        <v>496</v>
      </c>
      <c r="F30" s="144" t="s">
        <v>497</v>
      </c>
      <c r="G30" s="144" t="s">
        <v>498</v>
      </c>
      <c r="H30" s="145" t="s">
        <v>499</v>
      </c>
    </row>
    <row r="31" spans="1:8" s="70" customFormat="1" ht="15.2" customHeight="1">
      <c r="A31" s="445"/>
      <c r="B31" s="81" t="s">
        <v>140</v>
      </c>
      <c r="C31" s="144" t="s">
        <v>500</v>
      </c>
      <c r="D31" s="144" t="s">
        <v>501</v>
      </c>
      <c r="E31" s="144" t="s">
        <v>502</v>
      </c>
      <c r="F31" s="144" t="s">
        <v>503</v>
      </c>
      <c r="G31" s="144" t="s">
        <v>504</v>
      </c>
      <c r="H31" s="145" t="s">
        <v>505</v>
      </c>
    </row>
    <row r="32" spans="1:8" s="70" customFormat="1" ht="15.2" customHeight="1">
      <c r="A32" s="445"/>
      <c r="B32" s="81" t="s">
        <v>141</v>
      </c>
      <c r="C32" s="144" t="s">
        <v>506</v>
      </c>
      <c r="D32" s="144" t="s">
        <v>507</v>
      </c>
      <c r="E32" s="144" t="s">
        <v>508</v>
      </c>
      <c r="F32" s="144" t="s">
        <v>509</v>
      </c>
      <c r="G32" s="144" t="s">
        <v>510</v>
      </c>
      <c r="H32" s="145" t="s">
        <v>511</v>
      </c>
    </row>
    <row r="33" spans="1:8" s="70" customFormat="1" ht="15.2" customHeight="1">
      <c r="A33" s="445"/>
      <c r="B33" s="81" t="s">
        <v>142</v>
      </c>
      <c r="C33" s="144" t="s">
        <v>512</v>
      </c>
      <c r="D33" s="144" t="s">
        <v>513</v>
      </c>
      <c r="E33" s="144" t="s">
        <v>514</v>
      </c>
      <c r="F33" s="144" t="s">
        <v>515</v>
      </c>
      <c r="G33" s="144" t="s">
        <v>516</v>
      </c>
      <c r="H33" s="145" t="s">
        <v>517</v>
      </c>
    </row>
    <row r="34" spans="1:8" s="70" customFormat="1" ht="15.2" customHeight="1">
      <c r="A34" s="445"/>
      <c r="B34" s="81" t="s">
        <v>143</v>
      </c>
      <c r="C34" s="144" t="s">
        <v>518</v>
      </c>
      <c r="D34" s="144" t="s">
        <v>519</v>
      </c>
      <c r="E34" s="144" t="s">
        <v>520</v>
      </c>
      <c r="F34" s="144" t="s">
        <v>521</v>
      </c>
      <c r="G34" s="144" t="s">
        <v>522</v>
      </c>
      <c r="H34" s="145" t="s">
        <v>523</v>
      </c>
    </row>
    <row r="35" spans="1:8" s="70" customFormat="1" ht="15.2" customHeight="1">
      <c r="A35" s="445"/>
      <c r="B35" s="81" t="s">
        <v>144</v>
      </c>
      <c r="C35" s="144" t="s">
        <v>524</v>
      </c>
      <c r="D35" s="144" t="s">
        <v>525</v>
      </c>
      <c r="E35" s="144" t="s">
        <v>526</v>
      </c>
      <c r="F35" s="144" t="s">
        <v>527</v>
      </c>
      <c r="G35" s="144" t="s">
        <v>491</v>
      </c>
      <c r="H35" s="145" t="s">
        <v>528</v>
      </c>
    </row>
    <row r="36" spans="1:8" s="70" customFormat="1" ht="15.2" customHeight="1">
      <c r="A36" s="445"/>
      <c r="B36" s="81" t="s">
        <v>145</v>
      </c>
      <c r="C36" s="144" t="s">
        <v>529</v>
      </c>
      <c r="D36" s="144" t="s">
        <v>530</v>
      </c>
      <c r="E36" s="144" t="s">
        <v>531</v>
      </c>
      <c r="F36" s="144" t="s">
        <v>532</v>
      </c>
      <c r="G36" s="144" t="s">
        <v>491</v>
      </c>
      <c r="H36" s="145" t="s">
        <v>533</v>
      </c>
    </row>
    <row r="37" spans="1:8" s="70" customFormat="1" ht="15.2" customHeight="1">
      <c r="A37" s="445"/>
      <c r="B37" s="81" t="s">
        <v>146</v>
      </c>
      <c r="C37" s="144" t="s">
        <v>534</v>
      </c>
      <c r="D37" s="144" t="s">
        <v>535</v>
      </c>
      <c r="E37" s="144" t="s">
        <v>491</v>
      </c>
      <c r="F37" s="144" t="s">
        <v>491</v>
      </c>
      <c r="G37" s="144" t="s">
        <v>491</v>
      </c>
      <c r="H37" s="145" t="s">
        <v>536</v>
      </c>
    </row>
    <row r="38" spans="1:8" s="70" customFormat="1" ht="15.2" customHeight="1">
      <c r="A38" s="445">
        <v>2022</v>
      </c>
      <c r="B38" s="81" t="s">
        <v>137</v>
      </c>
      <c r="C38" s="144">
        <v>97022</v>
      </c>
      <c r="D38" s="144">
        <v>20913</v>
      </c>
      <c r="E38" s="144">
        <v>71005</v>
      </c>
      <c r="F38" s="144">
        <v>1833</v>
      </c>
      <c r="G38" s="144">
        <v>1809</v>
      </c>
      <c r="H38" s="145">
        <v>1462</v>
      </c>
    </row>
    <row r="39" spans="1:8" s="70" customFormat="1" ht="15.2" customHeight="1">
      <c r="A39" s="445"/>
      <c r="B39" s="81" t="s">
        <v>138</v>
      </c>
      <c r="C39" s="144">
        <v>535</v>
      </c>
      <c r="D39" s="144">
        <v>334</v>
      </c>
      <c r="E39" s="144">
        <v>127</v>
      </c>
      <c r="F39" s="144" t="s">
        <v>491</v>
      </c>
      <c r="G39" s="144">
        <v>36</v>
      </c>
      <c r="H39" s="145">
        <v>38</v>
      </c>
    </row>
    <row r="40" spans="1:8" s="70" customFormat="1" ht="15.2" customHeight="1">
      <c r="A40" s="445"/>
      <c r="B40" s="81" t="s">
        <v>139</v>
      </c>
      <c r="C40" s="144">
        <v>11145</v>
      </c>
      <c r="D40" s="144">
        <v>2781</v>
      </c>
      <c r="E40" s="144">
        <v>7861</v>
      </c>
      <c r="F40" s="144">
        <v>144</v>
      </c>
      <c r="G40" s="144">
        <v>218</v>
      </c>
      <c r="H40" s="145">
        <v>141</v>
      </c>
    </row>
    <row r="41" spans="1:8" s="70" customFormat="1" ht="15.2" customHeight="1">
      <c r="A41" s="445"/>
      <c r="B41" s="81" t="s">
        <v>140</v>
      </c>
      <c r="C41" s="144">
        <v>30581</v>
      </c>
      <c r="D41" s="144">
        <v>4423</v>
      </c>
      <c r="E41" s="144">
        <v>24672</v>
      </c>
      <c r="F41" s="144">
        <v>724</v>
      </c>
      <c r="G41" s="144">
        <v>584</v>
      </c>
      <c r="H41" s="145">
        <v>178</v>
      </c>
    </row>
    <row r="42" spans="1:8" s="70" customFormat="1" ht="15.2" customHeight="1">
      <c r="A42" s="445"/>
      <c r="B42" s="81" t="s">
        <v>141</v>
      </c>
      <c r="C42" s="144">
        <v>41226</v>
      </c>
      <c r="D42" s="144">
        <v>5340</v>
      </c>
      <c r="E42" s="144">
        <v>33931</v>
      </c>
      <c r="F42" s="144">
        <v>795</v>
      </c>
      <c r="G42" s="144">
        <v>924</v>
      </c>
      <c r="H42" s="145">
        <v>236</v>
      </c>
    </row>
    <row r="43" spans="1:8" s="70" customFormat="1" ht="15.2" customHeight="1">
      <c r="A43" s="445"/>
      <c r="B43" s="81" t="s">
        <v>142</v>
      </c>
      <c r="C43" s="144">
        <v>2305</v>
      </c>
      <c r="D43" s="144">
        <v>1847</v>
      </c>
      <c r="E43" s="144">
        <v>184</v>
      </c>
      <c r="F43" s="144">
        <v>85</v>
      </c>
      <c r="G43" s="144">
        <v>25</v>
      </c>
      <c r="H43" s="145">
        <v>164</v>
      </c>
    </row>
    <row r="44" spans="1:8" s="70" customFormat="1" ht="15.2" customHeight="1">
      <c r="A44" s="445"/>
      <c r="B44" s="81" t="s">
        <v>143</v>
      </c>
      <c r="C44" s="144">
        <v>5092</v>
      </c>
      <c r="D44" s="144">
        <v>1859</v>
      </c>
      <c r="E44" s="144">
        <v>2938</v>
      </c>
      <c r="F44" s="144">
        <v>41</v>
      </c>
      <c r="G44" s="144">
        <v>22</v>
      </c>
      <c r="H44" s="145">
        <v>232</v>
      </c>
    </row>
    <row r="45" spans="1:8" s="70" customFormat="1" ht="15.2" customHeight="1">
      <c r="A45" s="445"/>
      <c r="B45" s="81" t="s">
        <v>144</v>
      </c>
      <c r="C45" s="144">
        <v>3090</v>
      </c>
      <c r="D45" s="144">
        <v>1688</v>
      </c>
      <c r="E45" s="144">
        <v>1159</v>
      </c>
      <c r="F45" s="144">
        <v>29</v>
      </c>
      <c r="G45" s="144" t="s">
        <v>491</v>
      </c>
      <c r="H45" s="145">
        <v>214</v>
      </c>
    </row>
    <row r="46" spans="1:8" s="70" customFormat="1" ht="15.2" customHeight="1">
      <c r="A46" s="445"/>
      <c r="B46" s="81" t="s">
        <v>145</v>
      </c>
      <c r="C46" s="144">
        <v>1589</v>
      </c>
      <c r="D46" s="144">
        <v>1266</v>
      </c>
      <c r="E46" s="144">
        <v>133</v>
      </c>
      <c r="F46" s="144">
        <v>15</v>
      </c>
      <c r="G46" s="144" t="s">
        <v>491</v>
      </c>
      <c r="H46" s="145">
        <v>175</v>
      </c>
    </row>
    <row r="47" spans="1:8" s="70" customFormat="1" ht="17.25" customHeight="1">
      <c r="A47" s="445"/>
      <c r="B47" s="81" t="s">
        <v>146</v>
      </c>
      <c r="C47" s="235">
        <v>1459</v>
      </c>
      <c r="D47" s="144">
        <v>1375</v>
      </c>
      <c r="E47" s="144" t="s">
        <v>491</v>
      </c>
      <c r="F47" s="144" t="s">
        <v>491</v>
      </c>
      <c r="G47" s="144" t="s">
        <v>491</v>
      </c>
      <c r="H47" s="145">
        <v>84</v>
      </c>
    </row>
    <row r="48" spans="1:8" s="70" customFormat="1" ht="15.2" customHeight="1">
      <c r="A48" s="445">
        <v>2023</v>
      </c>
      <c r="B48" s="81" t="s">
        <v>137</v>
      </c>
      <c r="C48" s="144">
        <v>97657</v>
      </c>
      <c r="D48" s="144">
        <v>20894</v>
      </c>
      <c r="E48" s="144">
        <v>71417</v>
      </c>
      <c r="F48" s="144">
        <v>1881</v>
      </c>
      <c r="G48" s="144">
        <v>1828</v>
      </c>
      <c r="H48" s="145">
        <v>1637</v>
      </c>
    </row>
    <row r="49" spans="1:9" s="70" customFormat="1" ht="15.2" customHeight="1">
      <c r="A49" s="445"/>
      <c r="B49" s="81" t="s">
        <v>138</v>
      </c>
      <c r="C49" s="144">
        <v>546</v>
      </c>
      <c r="D49" s="144">
        <v>337</v>
      </c>
      <c r="E49" s="144">
        <v>127</v>
      </c>
      <c r="F49" s="144">
        <v>0</v>
      </c>
      <c r="G49" s="144">
        <v>36</v>
      </c>
      <c r="H49" s="145">
        <v>46</v>
      </c>
    </row>
    <row r="50" spans="1:9" s="70" customFormat="1" ht="15.2" customHeight="1">
      <c r="A50" s="445"/>
      <c r="B50" s="81" t="s">
        <v>139</v>
      </c>
      <c r="C50" s="144">
        <v>11147</v>
      </c>
      <c r="D50" s="144">
        <v>2770</v>
      </c>
      <c r="E50" s="144">
        <v>7862</v>
      </c>
      <c r="F50" s="144">
        <v>150</v>
      </c>
      <c r="G50" s="144">
        <v>221</v>
      </c>
      <c r="H50" s="145">
        <v>144</v>
      </c>
    </row>
    <row r="51" spans="1:9" s="70" customFormat="1" ht="15.2" customHeight="1">
      <c r="A51" s="445"/>
      <c r="B51" s="81" t="s">
        <v>140</v>
      </c>
      <c r="C51" s="144">
        <v>30617</v>
      </c>
      <c r="D51" s="144">
        <v>4404</v>
      </c>
      <c r="E51" s="144">
        <v>24671</v>
      </c>
      <c r="F51" s="144">
        <v>756</v>
      </c>
      <c r="G51" s="144">
        <v>592</v>
      </c>
      <c r="H51" s="145">
        <v>194</v>
      </c>
    </row>
    <row r="52" spans="1:9" s="70" customFormat="1" ht="15.2" customHeight="1">
      <c r="A52" s="445"/>
      <c r="B52" s="81" t="s">
        <v>141</v>
      </c>
      <c r="C52" s="144">
        <v>41227</v>
      </c>
      <c r="D52" s="144">
        <v>5316</v>
      </c>
      <c r="E52" s="144">
        <v>33931</v>
      </c>
      <c r="F52" s="144">
        <v>798</v>
      </c>
      <c r="G52" s="144">
        <v>925</v>
      </c>
      <c r="H52" s="145">
        <v>257</v>
      </c>
    </row>
    <row r="53" spans="1:9" s="70" customFormat="1" ht="15.2" customHeight="1">
      <c r="A53" s="445"/>
      <c r="B53" s="81" t="s">
        <v>142</v>
      </c>
      <c r="C53" s="144">
        <v>2331</v>
      </c>
      <c r="D53" s="144">
        <v>1848</v>
      </c>
      <c r="E53" s="144">
        <v>186</v>
      </c>
      <c r="F53" s="144">
        <v>85</v>
      </c>
      <c r="G53" s="144">
        <v>29</v>
      </c>
      <c r="H53" s="145">
        <v>183</v>
      </c>
    </row>
    <row r="54" spans="1:9" s="70" customFormat="1" ht="15.2" customHeight="1">
      <c r="A54" s="445"/>
      <c r="B54" s="81" t="s">
        <v>143</v>
      </c>
      <c r="C54" s="144">
        <v>5549</v>
      </c>
      <c r="D54" s="144">
        <v>1877</v>
      </c>
      <c r="E54" s="144">
        <v>3344</v>
      </c>
      <c r="F54" s="144">
        <v>45</v>
      </c>
      <c r="G54" s="144">
        <v>22</v>
      </c>
      <c r="H54" s="145">
        <v>261</v>
      </c>
    </row>
    <row r="55" spans="1:9" s="70" customFormat="1" ht="15.2" customHeight="1">
      <c r="A55" s="445"/>
      <c r="B55" s="81" t="s">
        <v>144</v>
      </c>
      <c r="C55" s="144">
        <v>3134</v>
      </c>
      <c r="D55" s="144">
        <v>1693</v>
      </c>
      <c r="E55" s="144">
        <v>1160</v>
      </c>
      <c r="F55" s="144">
        <v>32</v>
      </c>
      <c r="G55" s="144" t="s">
        <v>491</v>
      </c>
      <c r="H55" s="145">
        <v>246</v>
      </c>
    </row>
    <row r="56" spans="1:9" s="70" customFormat="1" ht="15.2" customHeight="1">
      <c r="A56" s="445"/>
      <c r="B56" s="81" t="s">
        <v>145</v>
      </c>
      <c r="C56" s="144">
        <v>1617</v>
      </c>
      <c r="D56" s="144">
        <v>1267</v>
      </c>
      <c r="E56" s="144">
        <v>135</v>
      </c>
      <c r="F56" s="144">
        <v>15</v>
      </c>
      <c r="G56" s="144" t="s">
        <v>491</v>
      </c>
      <c r="H56" s="145">
        <v>200</v>
      </c>
    </row>
    <row r="57" spans="1:9" s="70" customFormat="1" ht="12.75" customHeight="1">
      <c r="A57" s="445"/>
      <c r="B57" s="81" t="s">
        <v>146</v>
      </c>
      <c r="C57" s="235">
        <v>1489</v>
      </c>
      <c r="D57" s="144">
        <v>1382</v>
      </c>
      <c r="E57" s="144" t="s">
        <v>491</v>
      </c>
      <c r="F57" s="144" t="s">
        <v>491</v>
      </c>
      <c r="G57" s="144" t="s">
        <v>491</v>
      </c>
      <c r="H57" s="145">
        <v>106</v>
      </c>
    </row>
    <row r="58" spans="1:9" s="70" customFormat="1" ht="15.2" customHeight="1">
      <c r="A58" s="452">
        <v>2024</v>
      </c>
      <c r="B58" s="82" t="s">
        <v>137</v>
      </c>
      <c r="C58" s="150">
        <v>98315</v>
      </c>
      <c r="D58" s="150">
        <v>20671</v>
      </c>
      <c r="E58" s="150">
        <v>72257</v>
      </c>
      <c r="F58" s="150">
        <v>1931</v>
      </c>
      <c r="G58" s="150">
        <v>1823</v>
      </c>
      <c r="H58" s="151">
        <v>1633</v>
      </c>
      <c r="I58" s="234"/>
    </row>
    <row r="59" spans="1:9" s="70" customFormat="1" ht="15.2" customHeight="1">
      <c r="A59" s="452"/>
      <c r="B59" s="82" t="s">
        <v>138</v>
      </c>
      <c r="C59" s="150">
        <v>531</v>
      </c>
      <c r="D59" s="150">
        <v>330</v>
      </c>
      <c r="E59" s="150">
        <v>127</v>
      </c>
      <c r="F59" s="150" t="s">
        <v>483</v>
      </c>
      <c r="G59" s="150">
        <v>28</v>
      </c>
      <c r="H59" s="151">
        <v>46</v>
      </c>
      <c r="I59" s="234"/>
    </row>
    <row r="60" spans="1:9" s="70" customFormat="1" ht="15.2" customHeight="1">
      <c r="A60" s="452"/>
      <c r="B60" s="82" t="s">
        <v>139</v>
      </c>
      <c r="C60" s="150">
        <v>11094</v>
      </c>
      <c r="D60" s="150">
        <v>2716</v>
      </c>
      <c r="E60" s="150">
        <v>7861</v>
      </c>
      <c r="F60" s="150">
        <v>155</v>
      </c>
      <c r="G60" s="150">
        <v>221</v>
      </c>
      <c r="H60" s="151">
        <v>141</v>
      </c>
      <c r="I60" s="234"/>
    </row>
    <row r="61" spans="1:9" s="70" customFormat="1" ht="15.2" customHeight="1">
      <c r="A61" s="452"/>
      <c r="B61" s="82" t="s">
        <v>140</v>
      </c>
      <c r="C61" s="150">
        <v>30779</v>
      </c>
      <c r="D61" s="150">
        <v>4321</v>
      </c>
      <c r="E61" s="150">
        <v>24883</v>
      </c>
      <c r="F61" s="150">
        <v>790</v>
      </c>
      <c r="G61" s="150">
        <v>591</v>
      </c>
      <c r="H61" s="151">
        <v>194</v>
      </c>
      <c r="I61" s="234"/>
    </row>
    <row r="62" spans="1:9" s="70" customFormat="1" ht="15.2" customHeight="1">
      <c r="A62" s="452"/>
      <c r="B62" s="82" t="s">
        <v>141</v>
      </c>
      <c r="C62" s="150">
        <v>41808</v>
      </c>
      <c r="D62" s="150">
        <v>5261</v>
      </c>
      <c r="E62" s="150">
        <v>34557</v>
      </c>
      <c r="F62" s="150">
        <v>808</v>
      </c>
      <c r="G62" s="150">
        <v>926</v>
      </c>
      <c r="H62" s="151">
        <v>256</v>
      </c>
      <c r="I62" s="234"/>
    </row>
    <row r="63" spans="1:9" s="70" customFormat="1" ht="15.2" customHeight="1">
      <c r="A63" s="452"/>
      <c r="B63" s="82" t="s">
        <v>142</v>
      </c>
      <c r="C63" s="150">
        <v>2318</v>
      </c>
      <c r="D63" s="150">
        <v>1834</v>
      </c>
      <c r="E63" s="150">
        <v>187</v>
      </c>
      <c r="F63" s="150">
        <v>86</v>
      </c>
      <c r="G63" s="150">
        <v>29</v>
      </c>
      <c r="H63" s="151">
        <v>182</v>
      </c>
      <c r="I63" s="234"/>
    </row>
    <row r="64" spans="1:9" s="70" customFormat="1" ht="15.2" customHeight="1">
      <c r="A64" s="452"/>
      <c r="B64" s="82" t="s">
        <v>143</v>
      </c>
      <c r="C64" s="150">
        <v>5543</v>
      </c>
      <c r="D64" s="150">
        <v>1869</v>
      </c>
      <c r="E64" s="150">
        <v>3345</v>
      </c>
      <c r="F64" s="150">
        <v>45</v>
      </c>
      <c r="G64" s="150">
        <v>22</v>
      </c>
      <c r="H64" s="151">
        <v>262</v>
      </c>
      <c r="I64" s="234"/>
    </row>
    <row r="65" spans="1:9" s="70" customFormat="1" ht="15.2" customHeight="1">
      <c r="A65" s="452"/>
      <c r="B65" s="82" t="s">
        <v>144</v>
      </c>
      <c r="C65" s="150">
        <v>3129</v>
      </c>
      <c r="D65" s="150">
        <v>1685</v>
      </c>
      <c r="E65" s="150">
        <v>1161</v>
      </c>
      <c r="F65" s="150">
        <v>32</v>
      </c>
      <c r="G65" s="150" t="s">
        <v>483</v>
      </c>
      <c r="H65" s="151">
        <v>248</v>
      </c>
      <c r="I65" s="234"/>
    </row>
    <row r="66" spans="1:9" s="70" customFormat="1" ht="15.2" customHeight="1">
      <c r="A66" s="452"/>
      <c r="B66" s="82" t="s">
        <v>145</v>
      </c>
      <c r="C66" s="150">
        <v>1621</v>
      </c>
      <c r="D66" s="150">
        <v>1269</v>
      </c>
      <c r="E66" s="150">
        <v>135</v>
      </c>
      <c r="F66" s="150">
        <v>15</v>
      </c>
      <c r="G66" s="150" t="s">
        <v>483</v>
      </c>
      <c r="H66" s="151">
        <v>199</v>
      </c>
      <c r="I66" s="234"/>
    </row>
    <row r="67" spans="1:9" s="70" customFormat="1" ht="12.75" customHeight="1">
      <c r="A67" s="453"/>
      <c r="B67" s="137" t="s">
        <v>146</v>
      </c>
      <c r="C67" s="342">
        <v>1492</v>
      </c>
      <c r="D67" s="343">
        <v>1386</v>
      </c>
      <c r="E67" s="343" t="s">
        <v>483</v>
      </c>
      <c r="F67" s="343" t="s">
        <v>483</v>
      </c>
      <c r="G67" s="343" t="s">
        <v>483</v>
      </c>
      <c r="H67" s="344">
        <v>105</v>
      </c>
      <c r="I67" s="234"/>
    </row>
    <row r="68" spans="1:9" s="70" customFormat="1" ht="24.75" customHeight="1">
      <c r="A68" s="450" t="s">
        <v>147</v>
      </c>
      <c r="B68" s="450"/>
      <c r="C68" s="450"/>
      <c r="D68" s="450"/>
      <c r="E68" s="450"/>
      <c r="F68" s="450"/>
      <c r="G68" s="450"/>
      <c r="H68" s="450"/>
    </row>
    <row r="69" spans="1:9" ht="15.95" customHeight="1">
      <c r="A69" s="3" t="s">
        <v>561</v>
      </c>
      <c r="B69" s="3"/>
      <c r="C69" s="1"/>
      <c r="D69" s="1"/>
      <c r="E69" s="1"/>
      <c r="F69" s="1"/>
      <c r="G69" s="451"/>
      <c r="H69" s="451"/>
    </row>
    <row r="70" spans="1:9" ht="14.25" customHeight="1">
      <c r="A70" s="83"/>
      <c r="B70" s="83"/>
    </row>
    <row r="72" spans="1:9">
      <c r="C72" s="262"/>
    </row>
  </sheetData>
  <mergeCells count="12">
    <mergeCell ref="A18:A27"/>
    <mergeCell ref="A28:A37"/>
    <mergeCell ref="A38:A47"/>
    <mergeCell ref="A68:H68"/>
    <mergeCell ref="G69:H69"/>
    <mergeCell ref="A58:A67"/>
    <mergeCell ref="A48:A57"/>
    <mergeCell ref="A8:A17"/>
    <mergeCell ref="A3:H3"/>
    <mergeCell ref="A4:H4"/>
    <mergeCell ref="A6:A7"/>
    <mergeCell ref="B6:B7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02"/>
  <sheetViews>
    <sheetView view="pageBreakPreview" zoomScaleSheetLayoutView="100" workbookViewId="0">
      <selection activeCell="G21" sqref="G21"/>
    </sheetView>
  </sheetViews>
  <sheetFormatPr defaultColWidth="9" defaultRowHeight="15.75"/>
  <cols>
    <col min="1" max="1" width="7.625" style="22" customWidth="1"/>
    <col min="2" max="2" width="12.625" style="22" customWidth="1"/>
    <col min="3" max="9" width="9.125" style="22" customWidth="1"/>
    <col min="10" max="10" width="7.625" style="22" customWidth="1"/>
    <col min="11" max="11" width="12.625" style="22" customWidth="1"/>
    <col min="12" max="18" width="9.125" style="22" customWidth="1"/>
    <col min="19" max="19" width="7.625" style="22" customWidth="1"/>
    <col min="20" max="20" width="12.625" style="22" customWidth="1"/>
    <col min="21" max="27" width="9.125" style="22" customWidth="1"/>
    <col min="28" max="28" width="7.625" style="22" customWidth="1"/>
    <col min="29" max="29" width="12.625" style="22" customWidth="1"/>
    <col min="30" max="36" width="9.125" style="22" customWidth="1"/>
    <col min="37" max="16384" width="9" style="22"/>
  </cols>
  <sheetData>
    <row r="1" spans="1:36" ht="5.099999999999999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23" customFormat="1" ht="21.75" customHeight="1">
      <c r="A3" s="416" t="s">
        <v>25</v>
      </c>
      <c r="B3" s="416"/>
      <c r="C3" s="416"/>
      <c r="D3" s="416"/>
      <c r="E3" s="416"/>
      <c r="F3" s="416"/>
      <c r="G3" s="416"/>
      <c r="H3" s="416"/>
      <c r="I3" s="416"/>
      <c r="J3" s="416" t="s">
        <v>26</v>
      </c>
      <c r="K3" s="416"/>
      <c r="L3" s="416"/>
      <c r="M3" s="416"/>
      <c r="N3" s="416"/>
      <c r="O3" s="416"/>
      <c r="P3" s="416"/>
      <c r="Q3" s="416"/>
      <c r="R3" s="416"/>
      <c r="S3" s="416" t="s">
        <v>26</v>
      </c>
      <c r="T3" s="416"/>
      <c r="U3" s="416"/>
      <c r="V3" s="416"/>
      <c r="W3" s="416"/>
      <c r="X3" s="416"/>
      <c r="Y3" s="416"/>
      <c r="Z3" s="416"/>
      <c r="AA3" s="416"/>
      <c r="AB3" s="416" t="s">
        <v>26</v>
      </c>
      <c r="AC3" s="416"/>
      <c r="AD3" s="416"/>
      <c r="AE3" s="416"/>
      <c r="AF3" s="416"/>
      <c r="AG3" s="416"/>
      <c r="AH3" s="416"/>
      <c r="AI3" s="416"/>
      <c r="AJ3" s="416"/>
    </row>
    <row r="4" spans="1:36" s="23" customFormat="1" ht="20.100000000000001" customHeight="1">
      <c r="A4" s="418" t="s">
        <v>27</v>
      </c>
      <c r="B4" s="418"/>
      <c r="C4" s="418"/>
      <c r="D4" s="418"/>
      <c r="E4" s="418"/>
      <c r="F4" s="418"/>
      <c r="G4" s="418"/>
      <c r="H4" s="418"/>
      <c r="I4" s="418"/>
      <c r="J4" s="418" t="s">
        <v>28</v>
      </c>
      <c r="K4" s="418"/>
      <c r="L4" s="418"/>
      <c r="M4" s="418"/>
      <c r="N4" s="418"/>
      <c r="O4" s="418"/>
      <c r="P4" s="418"/>
      <c r="Q4" s="418"/>
      <c r="R4" s="418"/>
      <c r="S4" s="418" t="s">
        <v>28</v>
      </c>
      <c r="T4" s="418"/>
      <c r="U4" s="418"/>
      <c r="V4" s="418"/>
      <c r="W4" s="418"/>
      <c r="X4" s="418"/>
      <c r="Y4" s="418"/>
      <c r="Z4" s="418"/>
      <c r="AA4" s="418"/>
      <c r="AB4" s="418" t="s">
        <v>28</v>
      </c>
      <c r="AC4" s="418"/>
      <c r="AD4" s="418"/>
      <c r="AE4" s="418"/>
      <c r="AF4" s="418"/>
      <c r="AG4" s="418"/>
      <c r="AH4" s="418"/>
      <c r="AI4" s="418"/>
      <c r="AJ4" s="418"/>
    </row>
    <row r="5" spans="1:36" s="6" customFormat="1" ht="20.100000000000001" customHeight="1">
      <c r="A5" s="3" t="s">
        <v>29</v>
      </c>
      <c r="B5" s="3"/>
      <c r="C5" s="3"/>
      <c r="D5" s="3"/>
      <c r="E5" s="3"/>
      <c r="F5" s="3"/>
      <c r="G5" s="3"/>
      <c r="I5" s="5" t="s">
        <v>30</v>
      </c>
      <c r="J5" s="3" t="s">
        <v>29</v>
      </c>
      <c r="K5" s="3"/>
      <c r="L5" s="3"/>
      <c r="M5" s="3"/>
      <c r="N5" s="3"/>
      <c r="O5" s="3"/>
      <c r="P5" s="3"/>
      <c r="R5" s="5" t="s">
        <v>30</v>
      </c>
      <c r="S5" s="3" t="s">
        <v>29</v>
      </c>
      <c r="T5" s="3"/>
      <c r="U5" s="3"/>
      <c r="V5" s="3"/>
      <c r="W5" s="3"/>
      <c r="X5" s="3"/>
      <c r="Y5" s="3"/>
      <c r="AA5" s="5" t="s">
        <v>30</v>
      </c>
      <c r="AB5" s="3" t="s">
        <v>29</v>
      </c>
      <c r="AC5" s="3"/>
      <c r="AD5" s="3"/>
      <c r="AE5" s="3"/>
      <c r="AF5" s="3"/>
      <c r="AG5" s="3"/>
      <c r="AH5" s="3"/>
      <c r="AJ5" s="5" t="s">
        <v>30</v>
      </c>
    </row>
    <row r="6" spans="1:36" s="7" customFormat="1" ht="18" customHeight="1">
      <c r="A6" s="454" t="s">
        <v>31</v>
      </c>
      <c r="B6" s="455"/>
      <c r="C6" s="462" t="s">
        <v>32</v>
      </c>
      <c r="D6" s="460"/>
      <c r="E6" s="460"/>
      <c r="F6" s="460"/>
      <c r="G6" s="460"/>
      <c r="H6" s="460"/>
      <c r="I6" s="461"/>
      <c r="J6" s="454" t="s">
        <v>31</v>
      </c>
      <c r="K6" s="455"/>
      <c r="L6" s="462" t="s">
        <v>33</v>
      </c>
      <c r="M6" s="460"/>
      <c r="N6" s="460"/>
      <c r="O6" s="460"/>
      <c r="P6" s="460"/>
      <c r="Q6" s="460"/>
      <c r="R6" s="461"/>
      <c r="S6" s="454" t="s">
        <v>31</v>
      </c>
      <c r="T6" s="455"/>
      <c r="U6" s="460" t="s">
        <v>34</v>
      </c>
      <c r="V6" s="460"/>
      <c r="W6" s="460"/>
      <c r="X6" s="460"/>
      <c r="Y6" s="460"/>
      <c r="Z6" s="460"/>
      <c r="AA6" s="461"/>
      <c r="AB6" s="454" t="s">
        <v>31</v>
      </c>
      <c r="AC6" s="455"/>
      <c r="AD6" s="460" t="s">
        <v>35</v>
      </c>
      <c r="AE6" s="460"/>
      <c r="AF6" s="460"/>
      <c r="AG6" s="460"/>
      <c r="AH6" s="460"/>
      <c r="AI6" s="460"/>
      <c r="AJ6" s="461"/>
    </row>
    <row r="7" spans="1:36" s="7" customFormat="1" ht="14.1" customHeight="1">
      <c r="A7" s="456"/>
      <c r="B7" s="457"/>
      <c r="C7" s="24" t="s">
        <v>36</v>
      </c>
      <c r="D7" s="24" t="s">
        <v>37</v>
      </c>
      <c r="E7" s="24" t="s">
        <v>38</v>
      </c>
      <c r="F7" s="25" t="s">
        <v>39</v>
      </c>
      <c r="G7" s="216" t="s">
        <v>40</v>
      </c>
      <c r="H7" s="25" t="s">
        <v>41</v>
      </c>
      <c r="I7" s="25" t="s">
        <v>42</v>
      </c>
      <c r="J7" s="456"/>
      <c r="K7" s="457"/>
      <c r="L7" s="24" t="s">
        <v>36</v>
      </c>
      <c r="M7" s="24" t="s">
        <v>37</v>
      </c>
      <c r="N7" s="24" t="s">
        <v>43</v>
      </c>
      <c r="O7" s="25" t="s">
        <v>39</v>
      </c>
      <c r="P7" s="218" t="s">
        <v>40</v>
      </c>
      <c r="Q7" s="25" t="s">
        <v>41</v>
      </c>
      <c r="R7" s="25" t="s">
        <v>42</v>
      </c>
      <c r="S7" s="456"/>
      <c r="T7" s="457"/>
      <c r="U7" s="215" t="s">
        <v>36</v>
      </c>
      <c r="V7" s="24" t="s">
        <v>37</v>
      </c>
      <c r="W7" s="24" t="s">
        <v>43</v>
      </c>
      <c r="X7" s="25" t="s">
        <v>39</v>
      </c>
      <c r="Y7" s="218" t="s">
        <v>40</v>
      </c>
      <c r="Z7" s="25" t="s">
        <v>41</v>
      </c>
      <c r="AA7" s="25" t="s">
        <v>42</v>
      </c>
      <c r="AB7" s="456"/>
      <c r="AC7" s="457"/>
      <c r="AD7" s="215" t="s">
        <v>36</v>
      </c>
      <c r="AE7" s="24" t="s">
        <v>37</v>
      </c>
      <c r="AF7" s="24" t="s">
        <v>43</v>
      </c>
      <c r="AG7" s="25" t="s">
        <v>39</v>
      </c>
      <c r="AH7" s="218" t="s">
        <v>40</v>
      </c>
      <c r="AI7" s="25" t="s">
        <v>41</v>
      </c>
      <c r="AJ7" s="25" t="s">
        <v>42</v>
      </c>
    </row>
    <row r="8" spans="1:36" s="7" customFormat="1" ht="14.1" customHeight="1">
      <c r="A8" s="456"/>
      <c r="B8" s="457"/>
      <c r="C8" s="26"/>
      <c r="D8" s="26"/>
      <c r="E8" s="26"/>
      <c r="F8" s="26"/>
      <c r="G8" s="218" t="s">
        <v>44</v>
      </c>
      <c r="H8" s="15"/>
      <c r="I8" s="15"/>
      <c r="J8" s="456"/>
      <c r="K8" s="457"/>
      <c r="L8" s="26"/>
      <c r="M8" s="26"/>
      <c r="N8" s="26"/>
      <c r="O8" s="26"/>
      <c r="P8" s="218" t="s">
        <v>44</v>
      </c>
      <c r="Q8" s="15"/>
      <c r="R8" s="15"/>
      <c r="S8" s="456"/>
      <c r="T8" s="457"/>
      <c r="U8" s="204"/>
      <c r="V8" s="26"/>
      <c r="W8" s="26"/>
      <c r="X8" s="26"/>
      <c r="Y8" s="218" t="s">
        <v>44</v>
      </c>
      <c r="Z8" s="15"/>
      <c r="AA8" s="15"/>
      <c r="AB8" s="456"/>
      <c r="AC8" s="457"/>
      <c r="AD8" s="204"/>
      <c r="AE8" s="26"/>
      <c r="AF8" s="26"/>
      <c r="AG8" s="26"/>
      <c r="AH8" s="218" t="s">
        <v>44</v>
      </c>
      <c r="AI8" s="15"/>
      <c r="AJ8" s="15"/>
    </row>
    <row r="9" spans="1:36" s="7" customFormat="1" ht="14.1" customHeight="1">
      <c r="A9" s="458"/>
      <c r="B9" s="459"/>
      <c r="C9" s="27" t="s">
        <v>45</v>
      </c>
      <c r="D9" s="27" t="s">
        <v>46</v>
      </c>
      <c r="E9" s="27" t="s">
        <v>47</v>
      </c>
      <c r="F9" s="28" t="s">
        <v>48</v>
      </c>
      <c r="G9" s="252" t="s">
        <v>49</v>
      </c>
      <c r="H9" s="28" t="s">
        <v>50</v>
      </c>
      <c r="I9" s="28" t="s">
        <v>51</v>
      </c>
      <c r="J9" s="458"/>
      <c r="K9" s="459"/>
      <c r="L9" s="27" t="s">
        <v>45</v>
      </c>
      <c r="M9" s="27" t="s">
        <v>46</v>
      </c>
      <c r="N9" s="27" t="s">
        <v>47</v>
      </c>
      <c r="O9" s="28" t="s">
        <v>48</v>
      </c>
      <c r="P9" s="252" t="s">
        <v>49</v>
      </c>
      <c r="Q9" s="28" t="s">
        <v>50</v>
      </c>
      <c r="R9" s="28" t="s">
        <v>51</v>
      </c>
      <c r="S9" s="458"/>
      <c r="T9" s="459"/>
      <c r="U9" s="207" t="s">
        <v>45</v>
      </c>
      <c r="V9" s="27" t="s">
        <v>46</v>
      </c>
      <c r="W9" s="27" t="s">
        <v>47</v>
      </c>
      <c r="X9" s="28" t="s">
        <v>48</v>
      </c>
      <c r="Y9" s="252" t="s">
        <v>49</v>
      </c>
      <c r="Z9" s="28" t="s">
        <v>50</v>
      </c>
      <c r="AA9" s="28" t="s">
        <v>51</v>
      </c>
      <c r="AB9" s="458"/>
      <c r="AC9" s="459"/>
      <c r="AD9" s="207" t="s">
        <v>45</v>
      </c>
      <c r="AE9" s="27" t="s">
        <v>46</v>
      </c>
      <c r="AF9" s="27" t="s">
        <v>47</v>
      </c>
      <c r="AG9" s="28" t="s">
        <v>48</v>
      </c>
      <c r="AH9" s="252" t="s">
        <v>49</v>
      </c>
      <c r="AI9" s="28" t="s">
        <v>50</v>
      </c>
      <c r="AJ9" s="28" t="s">
        <v>51</v>
      </c>
    </row>
    <row r="10" spans="1:36" s="7" customFormat="1" ht="14.25" customHeight="1">
      <c r="A10" s="184">
        <v>2019</v>
      </c>
      <c r="B10" s="152" t="s">
        <v>52</v>
      </c>
      <c r="C10" s="154">
        <v>558</v>
      </c>
      <c r="D10" s="156">
        <v>249</v>
      </c>
      <c r="E10" s="156">
        <v>270</v>
      </c>
      <c r="F10" s="156">
        <v>25</v>
      </c>
      <c r="G10" s="156">
        <v>5</v>
      </c>
      <c r="H10" s="156">
        <v>8</v>
      </c>
      <c r="I10" s="157">
        <v>1</v>
      </c>
      <c r="J10" s="184">
        <v>2019</v>
      </c>
      <c r="K10" s="152" t="s">
        <v>52</v>
      </c>
      <c r="L10" s="154">
        <v>302</v>
      </c>
      <c r="M10" s="156">
        <v>160</v>
      </c>
      <c r="N10" s="156">
        <v>136</v>
      </c>
      <c r="O10" s="156" t="s">
        <v>537</v>
      </c>
      <c r="P10" s="156">
        <v>3</v>
      </c>
      <c r="Q10" s="156">
        <v>2</v>
      </c>
      <c r="R10" s="157">
        <v>1</v>
      </c>
      <c r="S10" s="184">
        <v>2019</v>
      </c>
      <c r="T10" s="152" t="s">
        <v>52</v>
      </c>
      <c r="U10" s="156">
        <v>152</v>
      </c>
      <c r="V10" s="156">
        <v>32</v>
      </c>
      <c r="W10" s="156">
        <v>109</v>
      </c>
      <c r="X10" s="156">
        <v>8</v>
      </c>
      <c r="Y10" s="156">
        <v>2</v>
      </c>
      <c r="Z10" s="156">
        <v>1</v>
      </c>
      <c r="AA10" s="157" t="s">
        <v>537</v>
      </c>
      <c r="AB10" s="184">
        <v>2019</v>
      </c>
      <c r="AC10" s="152" t="s">
        <v>52</v>
      </c>
      <c r="AD10" s="154">
        <v>104</v>
      </c>
      <c r="AE10" s="156">
        <v>57</v>
      </c>
      <c r="AF10" s="156">
        <v>25</v>
      </c>
      <c r="AG10" s="156">
        <v>17</v>
      </c>
      <c r="AH10" s="156" t="s">
        <v>537</v>
      </c>
      <c r="AI10" s="156">
        <v>5</v>
      </c>
      <c r="AJ10" s="157" t="s">
        <v>537</v>
      </c>
    </row>
    <row r="11" spans="1:36" s="7" customFormat="1" ht="14.25" customHeight="1">
      <c r="A11" s="184"/>
      <c r="B11" s="152" t="s">
        <v>53</v>
      </c>
      <c r="C11" s="154">
        <v>121</v>
      </c>
      <c r="D11" s="156">
        <v>77</v>
      </c>
      <c r="E11" s="156">
        <v>36</v>
      </c>
      <c r="F11" s="156">
        <v>7</v>
      </c>
      <c r="G11" s="156" t="s">
        <v>537</v>
      </c>
      <c r="H11" s="156">
        <v>1</v>
      </c>
      <c r="I11" s="157" t="s">
        <v>537</v>
      </c>
      <c r="J11" s="184"/>
      <c r="K11" s="152" t="s">
        <v>53</v>
      </c>
      <c r="L11" s="154">
        <v>88</v>
      </c>
      <c r="M11" s="156">
        <v>66</v>
      </c>
      <c r="N11" s="156">
        <v>21</v>
      </c>
      <c r="O11" s="156" t="s">
        <v>537</v>
      </c>
      <c r="P11" s="156" t="s">
        <v>537</v>
      </c>
      <c r="Q11" s="156">
        <v>1</v>
      </c>
      <c r="R11" s="157" t="s">
        <v>537</v>
      </c>
      <c r="S11" s="184"/>
      <c r="T11" s="152" t="s">
        <v>53</v>
      </c>
      <c r="U11" s="156">
        <v>19</v>
      </c>
      <c r="V11" s="156">
        <v>3</v>
      </c>
      <c r="W11" s="156">
        <v>14</v>
      </c>
      <c r="X11" s="156">
        <v>2</v>
      </c>
      <c r="Y11" s="156" t="s">
        <v>537</v>
      </c>
      <c r="Z11" s="156" t="s">
        <v>537</v>
      </c>
      <c r="AA11" s="157" t="s">
        <v>537</v>
      </c>
      <c r="AB11" s="184"/>
      <c r="AC11" s="152" t="s">
        <v>53</v>
      </c>
      <c r="AD11" s="154">
        <v>14</v>
      </c>
      <c r="AE11" s="156">
        <v>8</v>
      </c>
      <c r="AF11" s="156">
        <v>1</v>
      </c>
      <c r="AG11" s="156">
        <v>5</v>
      </c>
      <c r="AH11" s="156" t="s">
        <v>537</v>
      </c>
      <c r="AI11" s="156" t="s">
        <v>537</v>
      </c>
      <c r="AJ11" s="157" t="s">
        <v>537</v>
      </c>
    </row>
    <row r="12" spans="1:36" s="7" customFormat="1" ht="14.25" customHeight="1">
      <c r="A12" s="184"/>
      <c r="B12" s="152" t="s">
        <v>54</v>
      </c>
      <c r="C12" s="154">
        <v>226</v>
      </c>
      <c r="D12" s="156">
        <v>92</v>
      </c>
      <c r="E12" s="156">
        <v>111</v>
      </c>
      <c r="F12" s="156">
        <v>14</v>
      </c>
      <c r="G12" s="156">
        <v>1</v>
      </c>
      <c r="H12" s="156">
        <v>7</v>
      </c>
      <c r="I12" s="157">
        <v>1</v>
      </c>
      <c r="J12" s="184"/>
      <c r="K12" s="152" t="s">
        <v>54</v>
      </c>
      <c r="L12" s="154">
        <v>84</v>
      </c>
      <c r="M12" s="156">
        <v>38</v>
      </c>
      <c r="N12" s="156">
        <v>44</v>
      </c>
      <c r="O12" s="156" t="s">
        <v>537</v>
      </c>
      <c r="P12" s="156" t="s">
        <v>537</v>
      </c>
      <c r="Q12" s="156">
        <v>1</v>
      </c>
      <c r="R12" s="157">
        <v>1</v>
      </c>
      <c r="S12" s="184"/>
      <c r="T12" s="152" t="s">
        <v>54</v>
      </c>
      <c r="U12" s="156">
        <v>64</v>
      </c>
      <c r="V12" s="156">
        <v>15</v>
      </c>
      <c r="W12" s="156">
        <v>44</v>
      </c>
      <c r="X12" s="156">
        <v>3</v>
      </c>
      <c r="Y12" s="156">
        <v>1</v>
      </c>
      <c r="Z12" s="156">
        <v>1</v>
      </c>
      <c r="AA12" s="157" t="s">
        <v>537</v>
      </c>
      <c r="AB12" s="184"/>
      <c r="AC12" s="152" t="s">
        <v>54</v>
      </c>
      <c r="AD12" s="154">
        <v>78</v>
      </c>
      <c r="AE12" s="156">
        <v>39</v>
      </c>
      <c r="AF12" s="156">
        <v>23</v>
      </c>
      <c r="AG12" s="156">
        <v>11</v>
      </c>
      <c r="AH12" s="156" t="s">
        <v>537</v>
      </c>
      <c r="AI12" s="156">
        <v>5</v>
      </c>
      <c r="AJ12" s="157" t="s">
        <v>537</v>
      </c>
    </row>
    <row r="13" spans="1:36" s="7" customFormat="1" ht="14.25" customHeight="1">
      <c r="A13" s="184"/>
      <c r="B13" s="152" t="s">
        <v>55</v>
      </c>
      <c r="C13" s="154">
        <v>67</v>
      </c>
      <c r="D13" s="156">
        <v>4</v>
      </c>
      <c r="E13" s="156">
        <v>60</v>
      </c>
      <c r="F13" s="156">
        <v>1</v>
      </c>
      <c r="G13" s="156">
        <v>2</v>
      </c>
      <c r="H13" s="156" t="s">
        <v>537</v>
      </c>
      <c r="I13" s="157" t="s">
        <v>537</v>
      </c>
      <c r="J13" s="184"/>
      <c r="K13" s="152" t="s">
        <v>55</v>
      </c>
      <c r="L13" s="154">
        <v>53</v>
      </c>
      <c r="M13" s="156">
        <v>4</v>
      </c>
      <c r="N13" s="156">
        <v>47</v>
      </c>
      <c r="O13" s="156" t="s">
        <v>537</v>
      </c>
      <c r="P13" s="156">
        <v>2</v>
      </c>
      <c r="Q13" s="156" t="s">
        <v>537</v>
      </c>
      <c r="R13" s="155" t="s">
        <v>537</v>
      </c>
      <c r="S13" s="184"/>
      <c r="T13" s="152" t="s">
        <v>55</v>
      </c>
      <c r="U13" s="156">
        <v>14</v>
      </c>
      <c r="V13" s="156" t="s">
        <v>537</v>
      </c>
      <c r="W13" s="156">
        <v>13</v>
      </c>
      <c r="X13" s="156">
        <v>1</v>
      </c>
      <c r="Y13" s="156" t="s">
        <v>537</v>
      </c>
      <c r="Z13" s="156" t="s">
        <v>537</v>
      </c>
      <c r="AA13" s="157" t="s">
        <v>537</v>
      </c>
      <c r="AB13" s="184"/>
      <c r="AC13" s="152" t="s">
        <v>55</v>
      </c>
      <c r="AD13" s="154" t="s">
        <v>537</v>
      </c>
      <c r="AE13" s="156" t="s">
        <v>537</v>
      </c>
      <c r="AF13" s="156" t="s">
        <v>537</v>
      </c>
      <c r="AG13" s="156" t="s">
        <v>537</v>
      </c>
      <c r="AH13" s="156" t="s">
        <v>537</v>
      </c>
      <c r="AI13" s="156" t="s">
        <v>537</v>
      </c>
      <c r="AJ13" s="157" t="s">
        <v>537</v>
      </c>
    </row>
    <row r="14" spans="1:36" s="7" customFormat="1" ht="14.25" customHeight="1">
      <c r="A14" s="184"/>
      <c r="B14" s="153" t="s">
        <v>56</v>
      </c>
      <c r="C14" s="154">
        <v>56</v>
      </c>
      <c r="D14" s="156">
        <v>37</v>
      </c>
      <c r="E14" s="156">
        <v>16</v>
      </c>
      <c r="F14" s="156">
        <v>1</v>
      </c>
      <c r="G14" s="156">
        <v>2</v>
      </c>
      <c r="H14" s="156" t="s">
        <v>537</v>
      </c>
      <c r="I14" s="157" t="s">
        <v>537</v>
      </c>
      <c r="J14" s="184"/>
      <c r="K14" s="153" t="s">
        <v>56</v>
      </c>
      <c r="L14" s="154">
        <v>18</v>
      </c>
      <c r="M14" s="156">
        <v>13</v>
      </c>
      <c r="N14" s="156">
        <v>4</v>
      </c>
      <c r="O14" s="156" t="s">
        <v>537</v>
      </c>
      <c r="P14" s="156">
        <v>1</v>
      </c>
      <c r="Q14" s="156" t="s">
        <v>537</v>
      </c>
      <c r="R14" s="157" t="s">
        <v>537</v>
      </c>
      <c r="S14" s="184"/>
      <c r="T14" s="153" t="s">
        <v>56</v>
      </c>
      <c r="U14" s="156">
        <v>27</v>
      </c>
      <c r="V14" s="156">
        <v>14</v>
      </c>
      <c r="W14" s="156">
        <v>11</v>
      </c>
      <c r="X14" s="156">
        <v>1</v>
      </c>
      <c r="Y14" s="156">
        <v>1</v>
      </c>
      <c r="Z14" s="156" t="s">
        <v>537</v>
      </c>
      <c r="AA14" s="157" t="s">
        <v>537</v>
      </c>
      <c r="AB14" s="184"/>
      <c r="AC14" s="153" t="s">
        <v>56</v>
      </c>
      <c r="AD14" s="154">
        <v>11</v>
      </c>
      <c r="AE14" s="156">
        <v>10</v>
      </c>
      <c r="AF14" s="156">
        <v>1</v>
      </c>
      <c r="AG14" s="156" t="s">
        <v>537</v>
      </c>
      <c r="AH14" s="156" t="s">
        <v>537</v>
      </c>
      <c r="AI14" s="156" t="s">
        <v>537</v>
      </c>
      <c r="AJ14" s="157" t="s">
        <v>537</v>
      </c>
    </row>
    <row r="15" spans="1:36" s="7" customFormat="1" ht="14.25" customHeight="1">
      <c r="A15" s="184"/>
      <c r="B15" s="152" t="s">
        <v>57</v>
      </c>
      <c r="C15" s="154">
        <v>3</v>
      </c>
      <c r="D15" s="156">
        <v>1</v>
      </c>
      <c r="E15" s="156">
        <v>2</v>
      </c>
      <c r="F15" s="156" t="s">
        <v>537</v>
      </c>
      <c r="G15" s="156" t="s">
        <v>537</v>
      </c>
      <c r="H15" s="156" t="s">
        <v>537</v>
      </c>
      <c r="I15" s="157" t="s">
        <v>537</v>
      </c>
      <c r="J15" s="184"/>
      <c r="K15" s="152" t="s">
        <v>57</v>
      </c>
      <c r="L15" s="154">
        <v>2</v>
      </c>
      <c r="M15" s="156">
        <v>1</v>
      </c>
      <c r="N15" s="156">
        <v>1</v>
      </c>
      <c r="O15" s="156" t="s">
        <v>537</v>
      </c>
      <c r="P15" s="156" t="s">
        <v>537</v>
      </c>
      <c r="Q15" s="156" t="s">
        <v>537</v>
      </c>
      <c r="R15" s="157" t="s">
        <v>537</v>
      </c>
      <c r="S15" s="184"/>
      <c r="T15" s="152" t="s">
        <v>57</v>
      </c>
      <c r="U15" s="156">
        <v>1</v>
      </c>
      <c r="V15" s="156" t="s">
        <v>537</v>
      </c>
      <c r="W15" s="156">
        <v>1</v>
      </c>
      <c r="X15" s="156" t="s">
        <v>537</v>
      </c>
      <c r="Y15" s="156" t="s">
        <v>537</v>
      </c>
      <c r="Z15" s="156" t="s">
        <v>537</v>
      </c>
      <c r="AA15" s="157" t="s">
        <v>537</v>
      </c>
      <c r="AB15" s="184"/>
      <c r="AC15" s="152" t="s">
        <v>57</v>
      </c>
      <c r="AD15" s="154" t="s">
        <v>537</v>
      </c>
      <c r="AE15" s="156" t="s">
        <v>537</v>
      </c>
      <c r="AF15" s="156" t="s">
        <v>537</v>
      </c>
      <c r="AG15" s="156" t="s">
        <v>537</v>
      </c>
      <c r="AH15" s="156" t="s">
        <v>537</v>
      </c>
      <c r="AI15" s="156" t="s">
        <v>537</v>
      </c>
      <c r="AJ15" s="157" t="s">
        <v>537</v>
      </c>
    </row>
    <row r="16" spans="1:36" s="7" customFormat="1" ht="14.25" customHeight="1">
      <c r="A16" s="184"/>
      <c r="B16" s="152" t="s">
        <v>58</v>
      </c>
      <c r="C16" s="156">
        <v>85</v>
      </c>
      <c r="D16" s="156">
        <v>38</v>
      </c>
      <c r="E16" s="156">
        <v>45</v>
      </c>
      <c r="F16" s="156">
        <v>2</v>
      </c>
      <c r="G16" s="156" t="s">
        <v>537</v>
      </c>
      <c r="H16" s="156" t="s">
        <v>537</v>
      </c>
      <c r="I16" s="156" t="s">
        <v>537</v>
      </c>
      <c r="J16" s="184"/>
      <c r="K16" s="152" t="s">
        <v>58</v>
      </c>
      <c r="L16" s="154">
        <v>57</v>
      </c>
      <c r="M16" s="156">
        <v>38</v>
      </c>
      <c r="N16" s="156">
        <v>19</v>
      </c>
      <c r="O16" s="156" t="s">
        <v>537</v>
      </c>
      <c r="P16" s="156" t="s">
        <v>537</v>
      </c>
      <c r="Q16" s="156" t="s">
        <v>537</v>
      </c>
      <c r="R16" s="157" t="s">
        <v>537</v>
      </c>
      <c r="S16" s="184"/>
      <c r="T16" s="152" t="s">
        <v>58</v>
      </c>
      <c r="U16" s="156">
        <v>27</v>
      </c>
      <c r="V16" s="156" t="s">
        <v>537</v>
      </c>
      <c r="W16" s="156">
        <v>26</v>
      </c>
      <c r="X16" s="156">
        <v>1</v>
      </c>
      <c r="Y16" s="156" t="s">
        <v>537</v>
      </c>
      <c r="Z16" s="156" t="s">
        <v>537</v>
      </c>
      <c r="AA16" s="157" t="s">
        <v>537</v>
      </c>
      <c r="AB16" s="184"/>
      <c r="AC16" s="152" t="s">
        <v>58</v>
      </c>
      <c r="AD16" s="154">
        <v>1</v>
      </c>
      <c r="AE16" s="156" t="s">
        <v>537</v>
      </c>
      <c r="AF16" s="156" t="s">
        <v>537</v>
      </c>
      <c r="AG16" s="156">
        <v>1</v>
      </c>
      <c r="AH16" s="156" t="s">
        <v>537</v>
      </c>
      <c r="AI16" s="156" t="s">
        <v>537</v>
      </c>
      <c r="AJ16" s="157" t="s">
        <v>537</v>
      </c>
    </row>
    <row r="17" spans="1:36" s="29" customFormat="1" ht="14.25" customHeight="1">
      <c r="A17" s="184">
        <v>2020</v>
      </c>
      <c r="B17" s="152" t="s">
        <v>52</v>
      </c>
      <c r="C17" s="156">
        <v>551</v>
      </c>
      <c r="D17" s="156">
        <v>205</v>
      </c>
      <c r="E17" s="156">
        <v>300</v>
      </c>
      <c r="F17" s="156">
        <v>23</v>
      </c>
      <c r="G17" s="156">
        <v>4</v>
      </c>
      <c r="H17" s="156">
        <v>15</v>
      </c>
      <c r="I17" s="156">
        <v>4</v>
      </c>
      <c r="J17" s="184">
        <v>2020</v>
      </c>
      <c r="K17" s="152" t="s">
        <v>52</v>
      </c>
      <c r="L17" s="154">
        <v>288</v>
      </c>
      <c r="M17" s="156">
        <v>109</v>
      </c>
      <c r="N17" s="156">
        <v>171</v>
      </c>
      <c r="O17" s="156">
        <v>1</v>
      </c>
      <c r="P17" s="156">
        <v>2</v>
      </c>
      <c r="Q17" s="156">
        <v>4</v>
      </c>
      <c r="R17" s="157">
        <v>1</v>
      </c>
      <c r="S17" s="184">
        <v>2020</v>
      </c>
      <c r="T17" s="152" t="s">
        <v>52</v>
      </c>
      <c r="U17" s="156">
        <v>149</v>
      </c>
      <c r="V17" s="156">
        <v>35</v>
      </c>
      <c r="W17" s="156">
        <v>104</v>
      </c>
      <c r="X17" s="156">
        <v>6</v>
      </c>
      <c r="Y17" s="156" t="s">
        <v>537</v>
      </c>
      <c r="Z17" s="156">
        <v>2</v>
      </c>
      <c r="AA17" s="157">
        <v>2</v>
      </c>
      <c r="AB17" s="184">
        <v>2020</v>
      </c>
      <c r="AC17" s="152" t="s">
        <v>52</v>
      </c>
      <c r="AD17" s="154">
        <v>114</v>
      </c>
      <c r="AE17" s="156">
        <v>61</v>
      </c>
      <c r="AF17" s="156">
        <v>25</v>
      </c>
      <c r="AG17" s="156">
        <v>16</v>
      </c>
      <c r="AH17" s="156">
        <v>2</v>
      </c>
      <c r="AI17" s="156">
        <v>9</v>
      </c>
      <c r="AJ17" s="157">
        <v>1</v>
      </c>
    </row>
    <row r="18" spans="1:36" s="29" customFormat="1" ht="14.25" customHeight="1">
      <c r="A18" s="184"/>
      <c r="B18" s="152" t="s">
        <v>53</v>
      </c>
      <c r="C18" s="156">
        <v>74</v>
      </c>
      <c r="D18" s="156">
        <v>53</v>
      </c>
      <c r="E18" s="156">
        <v>14</v>
      </c>
      <c r="F18" s="156">
        <v>4</v>
      </c>
      <c r="G18" s="156" t="s">
        <v>537</v>
      </c>
      <c r="H18" s="156">
        <v>3</v>
      </c>
      <c r="I18" s="156" t="s">
        <v>537</v>
      </c>
      <c r="J18" s="184"/>
      <c r="K18" s="152" t="s">
        <v>53</v>
      </c>
      <c r="L18" s="154">
        <v>56</v>
      </c>
      <c r="M18" s="156">
        <v>46</v>
      </c>
      <c r="N18" s="156">
        <v>7</v>
      </c>
      <c r="O18" s="156" t="s">
        <v>537</v>
      </c>
      <c r="P18" s="156" t="s">
        <v>537</v>
      </c>
      <c r="Q18" s="156">
        <v>3</v>
      </c>
      <c r="R18" s="157" t="s">
        <v>537</v>
      </c>
      <c r="S18" s="184"/>
      <c r="T18" s="152" t="s">
        <v>53</v>
      </c>
      <c r="U18" s="156">
        <v>14</v>
      </c>
      <c r="V18" s="156">
        <v>3</v>
      </c>
      <c r="W18" s="156">
        <v>7</v>
      </c>
      <c r="X18" s="156">
        <v>4</v>
      </c>
      <c r="Y18" s="156" t="s">
        <v>537</v>
      </c>
      <c r="Z18" s="156" t="s">
        <v>537</v>
      </c>
      <c r="AA18" s="157" t="s">
        <v>537</v>
      </c>
      <c r="AB18" s="184"/>
      <c r="AC18" s="152" t="s">
        <v>53</v>
      </c>
      <c r="AD18" s="154">
        <v>4</v>
      </c>
      <c r="AE18" s="156">
        <v>4</v>
      </c>
      <c r="AF18" s="156" t="s">
        <v>537</v>
      </c>
      <c r="AG18" s="156" t="s">
        <v>537</v>
      </c>
      <c r="AH18" s="156" t="s">
        <v>537</v>
      </c>
      <c r="AI18" s="156" t="s">
        <v>537</v>
      </c>
      <c r="AJ18" s="157" t="s">
        <v>537</v>
      </c>
    </row>
    <row r="19" spans="1:36" s="29" customFormat="1" ht="14.25" customHeight="1">
      <c r="A19" s="184"/>
      <c r="B19" s="152" t="s">
        <v>54</v>
      </c>
      <c r="C19" s="156">
        <v>264</v>
      </c>
      <c r="D19" s="156">
        <v>104</v>
      </c>
      <c r="E19" s="156">
        <v>130</v>
      </c>
      <c r="F19" s="156">
        <v>18</v>
      </c>
      <c r="G19" s="156">
        <v>1</v>
      </c>
      <c r="H19" s="156">
        <v>10</v>
      </c>
      <c r="I19" s="156">
        <v>1</v>
      </c>
      <c r="J19" s="184"/>
      <c r="K19" s="152" t="s">
        <v>54</v>
      </c>
      <c r="L19" s="154">
        <v>104</v>
      </c>
      <c r="M19" s="156">
        <v>41</v>
      </c>
      <c r="N19" s="156">
        <v>61</v>
      </c>
      <c r="O19" s="156">
        <v>1</v>
      </c>
      <c r="P19" s="156" t="s">
        <v>537</v>
      </c>
      <c r="Q19" s="156">
        <v>1</v>
      </c>
      <c r="R19" s="157" t="s">
        <v>537</v>
      </c>
      <c r="S19" s="184"/>
      <c r="T19" s="152" t="s">
        <v>54</v>
      </c>
      <c r="U19" s="156">
        <v>62</v>
      </c>
      <c r="V19" s="156">
        <v>12</v>
      </c>
      <c r="W19" s="156">
        <v>49</v>
      </c>
      <c r="X19" s="156">
        <v>1</v>
      </c>
      <c r="Y19" s="156" t="s">
        <v>537</v>
      </c>
      <c r="Z19" s="156" t="s">
        <v>537</v>
      </c>
      <c r="AA19" s="157" t="s">
        <v>537</v>
      </c>
      <c r="AB19" s="184"/>
      <c r="AC19" s="152" t="s">
        <v>54</v>
      </c>
      <c r="AD19" s="154">
        <v>98</v>
      </c>
      <c r="AE19" s="156">
        <v>51</v>
      </c>
      <c r="AF19" s="156">
        <v>20</v>
      </c>
      <c r="AG19" s="156">
        <v>16</v>
      </c>
      <c r="AH19" s="156">
        <v>1</v>
      </c>
      <c r="AI19" s="156">
        <v>9</v>
      </c>
      <c r="AJ19" s="157">
        <v>1</v>
      </c>
    </row>
    <row r="20" spans="1:36" s="29" customFormat="1" ht="14.25" customHeight="1">
      <c r="A20" s="184"/>
      <c r="B20" s="152" t="s">
        <v>55</v>
      </c>
      <c r="C20" s="156">
        <v>114</v>
      </c>
      <c r="D20" s="156">
        <v>9</v>
      </c>
      <c r="E20" s="156">
        <v>99</v>
      </c>
      <c r="F20" s="156">
        <v>1</v>
      </c>
      <c r="G20" s="156">
        <v>2</v>
      </c>
      <c r="H20" s="156">
        <v>2</v>
      </c>
      <c r="I20" s="156">
        <v>1</v>
      </c>
      <c r="J20" s="184"/>
      <c r="K20" s="152" t="s">
        <v>55</v>
      </c>
      <c r="L20" s="154">
        <v>81</v>
      </c>
      <c r="M20" s="156">
        <v>5</v>
      </c>
      <c r="N20" s="156">
        <v>73</v>
      </c>
      <c r="O20" s="156" t="s">
        <v>537</v>
      </c>
      <c r="P20" s="156">
        <v>2</v>
      </c>
      <c r="Q20" s="156" t="s">
        <v>537</v>
      </c>
      <c r="R20" s="157">
        <v>1</v>
      </c>
      <c r="S20" s="184"/>
      <c r="T20" s="152" t="s">
        <v>55</v>
      </c>
      <c r="U20" s="156">
        <v>33</v>
      </c>
      <c r="V20" s="156">
        <v>4</v>
      </c>
      <c r="W20" s="156">
        <v>26</v>
      </c>
      <c r="X20" s="156">
        <v>1</v>
      </c>
      <c r="Y20" s="156" t="s">
        <v>537</v>
      </c>
      <c r="Z20" s="156">
        <v>2</v>
      </c>
      <c r="AA20" s="157" t="s">
        <v>537</v>
      </c>
      <c r="AB20" s="184"/>
      <c r="AC20" s="152" t="s">
        <v>55</v>
      </c>
      <c r="AD20" s="154" t="s">
        <v>537</v>
      </c>
      <c r="AE20" s="156" t="s">
        <v>537</v>
      </c>
      <c r="AF20" s="156" t="s">
        <v>537</v>
      </c>
      <c r="AG20" s="156" t="s">
        <v>537</v>
      </c>
      <c r="AH20" s="156" t="s">
        <v>537</v>
      </c>
      <c r="AI20" s="156" t="s">
        <v>537</v>
      </c>
      <c r="AJ20" s="157" t="s">
        <v>537</v>
      </c>
    </row>
    <row r="21" spans="1:36" s="29" customFormat="1" ht="14.25" customHeight="1">
      <c r="A21" s="184"/>
      <c r="B21" s="152" t="s">
        <v>56</v>
      </c>
      <c r="C21" s="156">
        <v>43</v>
      </c>
      <c r="D21" s="156">
        <v>31</v>
      </c>
      <c r="E21" s="156">
        <v>11</v>
      </c>
      <c r="F21" s="156" t="s">
        <v>537</v>
      </c>
      <c r="G21" s="156">
        <v>1</v>
      </c>
      <c r="H21" s="156" t="s">
        <v>537</v>
      </c>
      <c r="I21" s="156" t="s">
        <v>537</v>
      </c>
      <c r="J21" s="184"/>
      <c r="K21" s="152" t="s">
        <v>56</v>
      </c>
      <c r="L21" s="156">
        <v>14</v>
      </c>
      <c r="M21" s="156">
        <v>10</v>
      </c>
      <c r="N21" s="156">
        <v>4</v>
      </c>
      <c r="O21" s="156" t="s">
        <v>537</v>
      </c>
      <c r="P21" s="156" t="s">
        <v>537</v>
      </c>
      <c r="Q21" s="156" t="s">
        <v>537</v>
      </c>
      <c r="R21" s="156" t="s">
        <v>537</v>
      </c>
      <c r="S21" s="184"/>
      <c r="T21" s="152" t="s">
        <v>56</v>
      </c>
      <c r="U21" s="156">
        <v>17</v>
      </c>
      <c r="V21" s="156">
        <v>15</v>
      </c>
      <c r="W21" s="156">
        <v>2</v>
      </c>
      <c r="X21" s="156" t="s">
        <v>537</v>
      </c>
      <c r="Y21" s="156" t="s">
        <v>537</v>
      </c>
      <c r="Z21" s="156" t="s">
        <v>537</v>
      </c>
      <c r="AA21" s="157" t="s">
        <v>537</v>
      </c>
      <c r="AB21" s="184"/>
      <c r="AC21" s="152" t="s">
        <v>56</v>
      </c>
      <c r="AD21" s="154">
        <v>12</v>
      </c>
      <c r="AE21" s="156">
        <v>6</v>
      </c>
      <c r="AF21" s="156">
        <v>5</v>
      </c>
      <c r="AG21" s="156" t="s">
        <v>537</v>
      </c>
      <c r="AH21" s="156">
        <v>1</v>
      </c>
      <c r="AI21" s="156" t="s">
        <v>537</v>
      </c>
      <c r="AJ21" s="157" t="s">
        <v>537</v>
      </c>
    </row>
    <row r="22" spans="1:36" s="29" customFormat="1" ht="14.25" customHeight="1">
      <c r="A22" s="184"/>
      <c r="B22" s="152" t="s">
        <v>57</v>
      </c>
      <c r="C22" s="156">
        <v>1</v>
      </c>
      <c r="D22" s="156" t="s">
        <v>537</v>
      </c>
      <c r="E22" s="156">
        <v>1</v>
      </c>
      <c r="F22" s="156" t="s">
        <v>537</v>
      </c>
      <c r="G22" s="156" t="s">
        <v>537</v>
      </c>
      <c r="H22" s="156" t="s">
        <v>537</v>
      </c>
      <c r="I22" s="156" t="s">
        <v>537</v>
      </c>
      <c r="J22" s="184"/>
      <c r="K22" s="152" t="s">
        <v>57</v>
      </c>
      <c r="L22" s="156" t="s">
        <v>537</v>
      </c>
      <c r="M22" s="156" t="s">
        <v>537</v>
      </c>
      <c r="N22" s="156" t="s">
        <v>537</v>
      </c>
      <c r="O22" s="156" t="s">
        <v>537</v>
      </c>
      <c r="P22" s="156" t="s">
        <v>537</v>
      </c>
      <c r="Q22" s="156" t="s">
        <v>537</v>
      </c>
      <c r="R22" s="156" t="s">
        <v>537</v>
      </c>
      <c r="S22" s="184"/>
      <c r="T22" s="152" t="s">
        <v>57</v>
      </c>
      <c r="U22" s="156">
        <v>1</v>
      </c>
      <c r="V22" s="156" t="s">
        <v>537</v>
      </c>
      <c r="W22" s="156">
        <v>1</v>
      </c>
      <c r="X22" s="156" t="s">
        <v>537</v>
      </c>
      <c r="Y22" s="156" t="s">
        <v>537</v>
      </c>
      <c r="Z22" s="156" t="s">
        <v>537</v>
      </c>
      <c r="AA22" s="157" t="s">
        <v>537</v>
      </c>
      <c r="AB22" s="184"/>
      <c r="AC22" s="152" t="s">
        <v>57</v>
      </c>
      <c r="AD22" s="154" t="s">
        <v>537</v>
      </c>
      <c r="AE22" s="156" t="s">
        <v>537</v>
      </c>
      <c r="AF22" s="156" t="s">
        <v>537</v>
      </c>
      <c r="AG22" s="156" t="s">
        <v>537</v>
      </c>
      <c r="AH22" s="156" t="s">
        <v>537</v>
      </c>
      <c r="AI22" s="156" t="s">
        <v>537</v>
      </c>
      <c r="AJ22" s="157" t="s">
        <v>537</v>
      </c>
    </row>
    <row r="23" spans="1:36" s="29" customFormat="1" ht="14.25" customHeight="1">
      <c r="A23" s="184"/>
      <c r="B23" s="152" t="s">
        <v>58</v>
      </c>
      <c r="C23" s="156">
        <v>55</v>
      </c>
      <c r="D23" s="156">
        <v>8</v>
      </c>
      <c r="E23" s="156">
        <v>45</v>
      </c>
      <c r="F23" s="156" t="s">
        <v>537</v>
      </c>
      <c r="G23" s="156" t="s">
        <v>537</v>
      </c>
      <c r="H23" s="156" t="s">
        <v>537</v>
      </c>
      <c r="I23" s="156">
        <v>2</v>
      </c>
      <c r="J23" s="184"/>
      <c r="K23" s="152" t="s">
        <v>58</v>
      </c>
      <c r="L23" s="156">
        <v>33</v>
      </c>
      <c r="M23" s="156">
        <v>7</v>
      </c>
      <c r="N23" s="156">
        <v>26</v>
      </c>
      <c r="O23" s="156" t="s">
        <v>537</v>
      </c>
      <c r="P23" s="156" t="s">
        <v>537</v>
      </c>
      <c r="Q23" s="156" t="s">
        <v>537</v>
      </c>
      <c r="R23" s="156" t="s">
        <v>537</v>
      </c>
      <c r="S23" s="184"/>
      <c r="T23" s="152" t="s">
        <v>58</v>
      </c>
      <c r="U23" s="156">
        <v>22</v>
      </c>
      <c r="V23" s="156">
        <v>1</v>
      </c>
      <c r="W23" s="156">
        <v>19</v>
      </c>
      <c r="X23" s="156" t="s">
        <v>537</v>
      </c>
      <c r="Y23" s="156" t="s">
        <v>537</v>
      </c>
      <c r="Z23" s="156" t="s">
        <v>537</v>
      </c>
      <c r="AA23" s="157">
        <v>2</v>
      </c>
      <c r="AB23" s="184"/>
      <c r="AC23" s="152" t="s">
        <v>58</v>
      </c>
      <c r="AD23" s="154" t="s">
        <v>537</v>
      </c>
      <c r="AE23" s="156" t="s">
        <v>537</v>
      </c>
      <c r="AF23" s="156" t="s">
        <v>537</v>
      </c>
      <c r="AG23" s="156" t="s">
        <v>537</v>
      </c>
      <c r="AH23" s="156" t="s">
        <v>537</v>
      </c>
      <c r="AI23" s="156" t="s">
        <v>537</v>
      </c>
      <c r="AJ23" s="157" t="s">
        <v>537</v>
      </c>
    </row>
    <row r="24" spans="1:36" s="29" customFormat="1" ht="14.25" customHeight="1">
      <c r="A24" s="184">
        <v>2021</v>
      </c>
      <c r="B24" s="152" t="s">
        <v>52</v>
      </c>
      <c r="C24" s="156">
        <v>565</v>
      </c>
      <c r="D24" s="156">
        <v>236</v>
      </c>
      <c r="E24" s="156">
        <v>279</v>
      </c>
      <c r="F24" s="156">
        <v>27</v>
      </c>
      <c r="G24" s="156">
        <v>3</v>
      </c>
      <c r="H24" s="156">
        <v>18</v>
      </c>
      <c r="I24" s="156">
        <v>2</v>
      </c>
      <c r="J24" s="184">
        <v>2021</v>
      </c>
      <c r="K24" s="152" t="s">
        <v>52</v>
      </c>
      <c r="L24" s="156">
        <v>317</v>
      </c>
      <c r="M24" s="156">
        <v>147</v>
      </c>
      <c r="N24" s="156">
        <v>163</v>
      </c>
      <c r="O24" s="156" t="s">
        <v>537</v>
      </c>
      <c r="P24" s="156">
        <v>1</v>
      </c>
      <c r="Q24" s="156">
        <v>6</v>
      </c>
      <c r="R24" s="156" t="s">
        <v>537</v>
      </c>
      <c r="S24" s="184">
        <v>2021</v>
      </c>
      <c r="T24" s="152" t="s">
        <v>52</v>
      </c>
      <c r="U24" s="156">
        <v>135</v>
      </c>
      <c r="V24" s="156">
        <v>31</v>
      </c>
      <c r="W24" s="156">
        <v>95</v>
      </c>
      <c r="X24" s="156">
        <v>6</v>
      </c>
      <c r="Y24" s="156">
        <v>1</v>
      </c>
      <c r="Z24" s="156" t="s">
        <v>537</v>
      </c>
      <c r="AA24" s="157">
        <v>2</v>
      </c>
      <c r="AB24" s="184">
        <v>2021</v>
      </c>
      <c r="AC24" s="152" t="s">
        <v>52</v>
      </c>
      <c r="AD24" s="154">
        <v>113</v>
      </c>
      <c r="AE24" s="156">
        <v>58</v>
      </c>
      <c r="AF24" s="156">
        <v>21</v>
      </c>
      <c r="AG24" s="156">
        <v>21</v>
      </c>
      <c r="AH24" s="156">
        <v>1</v>
      </c>
      <c r="AI24" s="156">
        <v>12</v>
      </c>
      <c r="AJ24" s="157" t="s">
        <v>537</v>
      </c>
    </row>
    <row r="25" spans="1:36" s="29" customFormat="1" ht="14.25" customHeight="1">
      <c r="A25" s="184"/>
      <c r="B25" s="152" t="s">
        <v>53</v>
      </c>
      <c r="C25" s="156">
        <v>92</v>
      </c>
      <c r="D25" s="156">
        <v>68</v>
      </c>
      <c r="E25" s="156">
        <v>17</v>
      </c>
      <c r="F25" s="156">
        <v>2</v>
      </c>
      <c r="G25" s="156" t="s">
        <v>537</v>
      </c>
      <c r="H25" s="156">
        <v>4</v>
      </c>
      <c r="I25" s="156">
        <v>1</v>
      </c>
      <c r="J25" s="184"/>
      <c r="K25" s="152" t="s">
        <v>53</v>
      </c>
      <c r="L25" s="156">
        <v>66</v>
      </c>
      <c r="M25" s="156">
        <v>59</v>
      </c>
      <c r="N25" s="156">
        <v>3</v>
      </c>
      <c r="O25" s="156" t="s">
        <v>537</v>
      </c>
      <c r="P25" s="156" t="s">
        <v>537</v>
      </c>
      <c r="Q25" s="156">
        <v>4</v>
      </c>
      <c r="R25" s="156" t="s">
        <v>537</v>
      </c>
      <c r="S25" s="184"/>
      <c r="T25" s="152" t="s">
        <v>53</v>
      </c>
      <c r="U25" s="156">
        <v>20</v>
      </c>
      <c r="V25" s="156">
        <v>5</v>
      </c>
      <c r="W25" s="156">
        <v>14</v>
      </c>
      <c r="X25" s="156" t="s">
        <v>537</v>
      </c>
      <c r="Y25" s="156" t="s">
        <v>537</v>
      </c>
      <c r="Z25" s="156" t="s">
        <v>537</v>
      </c>
      <c r="AA25" s="157">
        <v>1</v>
      </c>
      <c r="AB25" s="184"/>
      <c r="AC25" s="152" t="s">
        <v>53</v>
      </c>
      <c r="AD25" s="154">
        <v>6</v>
      </c>
      <c r="AE25" s="156">
        <v>4</v>
      </c>
      <c r="AF25" s="156" t="s">
        <v>537</v>
      </c>
      <c r="AG25" s="156">
        <v>2</v>
      </c>
      <c r="AH25" s="156" t="s">
        <v>537</v>
      </c>
      <c r="AI25" s="156" t="s">
        <v>537</v>
      </c>
      <c r="AJ25" s="157" t="s">
        <v>537</v>
      </c>
    </row>
    <row r="26" spans="1:36" s="29" customFormat="1" ht="14.25" customHeight="1">
      <c r="A26" s="184"/>
      <c r="B26" s="152" t="s">
        <v>54</v>
      </c>
      <c r="C26" s="156">
        <v>282</v>
      </c>
      <c r="D26" s="156">
        <v>133</v>
      </c>
      <c r="E26" s="156">
        <v>111</v>
      </c>
      <c r="F26" s="156">
        <v>22</v>
      </c>
      <c r="G26" s="156">
        <v>1</v>
      </c>
      <c r="H26" s="156">
        <v>14</v>
      </c>
      <c r="I26" s="156">
        <v>1</v>
      </c>
      <c r="J26" s="184"/>
      <c r="K26" s="152" t="s">
        <v>54</v>
      </c>
      <c r="L26" s="156">
        <v>146</v>
      </c>
      <c r="M26" s="156">
        <v>78</v>
      </c>
      <c r="N26" s="156">
        <v>65</v>
      </c>
      <c r="O26" s="156" t="s">
        <v>537</v>
      </c>
      <c r="P26" s="156">
        <v>1</v>
      </c>
      <c r="Q26" s="156">
        <v>2</v>
      </c>
      <c r="R26" s="156" t="s">
        <v>537</v>
      </c>
      <c r="S26" s="184"/>
      <c r="T26" s="152" t="s">
        <v>54</v>
      </c>
      <c r="U26" s="156">
        <v>47</v>
      </c>
      <c r="V26" s="156">
        <v>13</v>
      </c>
      <c r="W26" s="156">
        <v>28</v>
      </c>
      <c r="X26" s="156">
        <v>5</v>
      </c>
      <c r="Y26" s="156" t="s">
        <v>537</v>
      </c>
      <c r="Z26" s="156" t="s">
        <v>537</v>
      </c>
      <c r="AA26" s="157">
        <v>1</v>
      </c>
      <c r="AB26" s="184"/>
      <c r="AC26" s="152" t="s">
        <v>54</v>
      </c>
      <c r="AD26" s="154">
        <v>89</v>
      </c>
      <c r="AE26" s="156">
        <v>42</v>
      </c>
      <c r="AF26" s="156">
        <v>18</v>
      </c>
      <c r="AG26" s="156">
        <v>17</v>
      </c>
      <c r="AH26" s="156" t="s">
        <v>537</v>
      </c>
      <c r="AI26" s="156">
        <v>12</v>
      </c>
      <c r="AJ26" s="157" t="s">
        <v>537</v>
      </c>
    </row>
    <row r="27" spans="1:36" s="29" customFormat="1" ht="14.25" customHeight="1">
      <c r="A27" s="184"/>
      <c r="B27" s="152" t="s">
        <v>55</v>
      </c>
      <c r="C27" s="156">
        <v>65</v>
      </c>
      <c r="D27" s="156">
        <v>2</v>
      </c>
      <c r="E27" s="156">
        <v>63</v>
      </c>
      <c r="F27" s="156" t="s">
        <v>537</v>
      </c>
      <c r="G27" s="156" t="s">
        <v>537</v>
      </c>
      <c r="H27" s="156" t="s">
        <v>537</v>
      </c>
      <c r="I27" s="156" t="s">
        <v>537</v>
      </c>
      <c r="J27" s="184"/>
      <c r="K27" s="152" t="s">
        <v>55</v>
      </c>
      <c r="L27" s="156">
        <v>40</v>
      </c>
      <c r="M27" s="156">
        <v>1</v>
      </c>
      <c r="N27" s="156">
        <v>39</v>
      </c>
      <c r="O27" s="156" t="s">
        <v>537</v>
      </c>
      <c r="P27" s="156" t="s">
        <v>537</v>
      </c>
      <c r="Q27" s="156" t="s">
        <v>537</v>
      </c>
      <c r="R27" s="156" t="s">
        <v>537</v>
      </c>
      <c r="S27" s="184"/>
      <c r="T27" s="152" t="s">
        <v>55</v>
      </c>
      <c r="U27" s="156">
        <v>25</v>
      </c>
      <c r="V27" s="156">
        <v>1</v>
      </c>
      <c r="W27" s="156">
        <v>24</v>
      </c>
      <c r="X27" s="156" t="s">
        <v>537</v>
      </c>
      <c r="Y27" s="156" t="s">
        <v>537</v>
      </c>
      <c r="Z27" s="156" t="s">
        <v>537</v>
      </c>
      <c r="AA27" s="157" t="s">
        <v>537</v>
      </c>
      <c r="AB27" s="184"/>
      <c r="AC27" s="152" t="s">
        <v>55</v>
      </c>
      <c r="AD27" s="154" t="s">
        <v>537</v>
      </c>
      <c r="AE27" s="156" t="s">
        <v>537</v>
      </c>
      <c r="AF27" s="156" t="s">
        <v>537</v>
      </c>
      <c r="AG27" s="156" t="s">
        <v>537</v>
      </c>
      <c r="AH27" s="156" t="s">
        <v>537</v>
      </c>
      <c r="AI27" s="156" t="s">
        <v>537</v>
      </c>
      <c r="AJ27" s="157" t="s">
        <v>537</v>
      </c>
    </row>
    <row r="28" spans="1:36" s="29" customFormat="1" ht="14.25" customHeight="1">
      <c r="A28" s="184"/>
      <c r="B28" s="152" t="s">
        <v>56</v>
      </c>
      <c r="C28" s="156">
        <v>43</v>
      </c>
      <c r="D28" s="156">
        <v>25</v>
      </c>
      <c r="E28" s="156">
        <v>15</v>
      </c>
      <c r="F28" s="156">
        <v>1</v>
      </c>
      <c r="G28" s="156">
        <v>2</v>
      </c>
      <c r="H28" s="156" t="s">
        <v>537</v>
      </c>
      <c r="I28" s="156" t="s">
        <v>537</v>
      </c>
      <c r="J28" s="184"/>
      <c r="K28" s="152" t="s">
        <v>56</v>
      </c>
      <c r="L28" s="156">
        <v>5</v>
      </c>
      <c r="M28" s="156">
        <v>3</v>
      </c>
      <c r="N28" s="156">
        <v>2</v>
      </c>
      <c r="O28" s="156" t="s">
        <v>537</v>
      </c>
      <c r="P28" s="156" t="s">
        <v>537</v>
      </c>
      <c r="Q28" s="156" t="s">
        <v>537</v>
      </c>
      <c r="R28" s="156" t="s">
        <v>537</v>
      </c>
      <c r="S28" s="184"/>
      <c r="T28" s="152" t="s">
        <v>56</v>
      </c>
      <c r="U28" s="156">
        <v>22</v>
      </c>
      <c r="V28" s="156">
        <v>10</v>
      </c>
      <c r="W28" s="156">
        <v>10</v>
      </c>
      <c r="X28" s="156">
        <v>1</v>
      </c>
      <c r="Y28" s="156">
        <v>1</v>
      </c>
      <c r="Z28" s="156" t="s">
        <v>537</v>
      </c>
      <c r="AA28" s="157" t="s">
        <v>537</v>
      </c>
      <c r="AB28" s="184"/>
      <c r="AC28" s="152" t="s">
        <v>56</v>
      </c>
      <c r="AD28" s="154">
        <v>16</v>
      </c>
      <c r="AE28" s="156">
        <v>12</v>
      </c>
      <c r="AF28" s="156">
        <v>3</v>
      </c>
      <c r="AG28" s="156" t="s">
        <v>537</v>
      </c>
      <c r="AH28" s="156">
        <v>1</v>
      </c>
      <c r="AI28" s="156" t="s">
        <v>537</v>
      </c>
      <c r="AJ28" s="157" t="s">
        <v>537</v>
      </c>
    </row>
    <row r="29" spans="1:36" s="29" customFormat="1" ht="14.25" customHeight="1">
      <c r="A29" s="184"/>
      <c r="B29" s="152" t="s">
        <v>57</v>
      </c>
      <c r="C29" s="156" t="s">
        <v>537</v>
      </c>
      <c r="D29" s="156" t="s">
        <v>537</v>
      </c>
      <c r="E29" s="156" t="s">
        <v>537</v>
      </c>
      <c r="F29" s="156" t="s">
        <v>537</v>
      </c>
      <c r="G29" s="156" t="s">
        <v>537</v>
      </c>
      <c r="H29" s="156" t="s">
        <v>537</v>
      </c>
      <c r="I29" s="156" t="s">
        <v>537</v>
      </c>
      <c r="J29" s="184"/>
      <c r="K29" s="152" t="s">
        <v>57</v>
      </c>
      <c r="L29" s="156" t="s">
        <v>537</v>
      </c>
      <c r="M29" s="156" t="s">
        <v>537</v>
      </c>
      <c r="N29" s="156" t="s">
        <v>537</v>
      </c>
      <c r="O29" s="156" t="s">
        <v>537</v>
      </c>
      <c r="P29" s="156" t="s">
        <v>537</v>
      </c>
      <c r="Q29" s="156" t="s">
        <v>537</v>
      </c>
      <c r="R29" s="156" t="s">
        <v>537</v>
      </c>
      <c r="S29" s="184"/>
      <c r="T29" s="152" t="s">
        <v>57</v>
      </c>
      <c r="U29" s="156" t="s">
        <v>537</v>
      </c>
      <c r="V29" s="156" t="s">
        <v>537</v>
      </c>
      <c r="W29" s="156" t="s">
        <v>537</v>
      </c>
      <c r="X29" s="156" t="s">
        <v>537</v>
      </c>
      <c r="Y29" s="156" t="s">
        <v>537</v>
      </c>
      <c r="Z29" s="156" t="s">
        <v>537</v>
      </c>
      <c r="AA29" s="157" t="s">
        <v>537</v>
      </c>
      <c r="AB29" s="184"/>
      <c r="AC29" s="152" t="s">
        <v>57</v>
      </c>
      <c r="AD29" s="154" t="s">
        <v>537</v>
      </c>
      <c r="AE29" s="156" t="s">
        <v>537</v>
      </c>
      <c r="AF29" s="156" t="s">
        <v>537</v>
      </c>
      <c r="AG29" s="156" t="s">
        <v>537</v>
      </c>
      <c r="AH29" s="156" t="s">
        <v>537</v>
      </c>
      <c r="AI29" s="156" t="s">
        <v>537</v>
      </c>
      <c r="AJ29" s="157" t="s">
        <v>537</v>
      </c>
    </row>
    <row r="30" spans="1:36" s="29" customFormat="1" ht="14.25" customHeight="1">
      <c r="A30" s="164"/>
      <c r="B30" s="138" t="s">
        <v>58</v>
      </c>
      <c r="C30" s="156">
        <v>83</v>
      </c>
      <c r="D30" s="156">
        <v>8</v>
      </c>
      <c r="E30" s="156">
        <v>73</v>
      </c>
      <c r="F30" s="156">
        <v>2</v>
      </c>
      <c r="G30" s="156" t="s">
        <v>537</v>
      </c>
      <c r="H30" s="156" t="s">
        <v>537</v>
      </c>
      <c r="I30" s="156" t="s">
        <v>537</v>
      </c>
      <c r="J30" s="184"/>
      <c r="K30" s="152" t="s">
        <v>58</v>
      </c>
      <c r="L30" s="156">
        <v>59</v>
      </c>
      <c r="M30" s="156">
        <v>6</v>
      </c>
      <c r="N30" s="156">
        <v>54</v>
      </c>
      <c r="O30" s="156" t="s">
        <v>537</v>
      </c>
      <c r="P30" s="156" t="s">
        <v>537</v>
      </c>
      <c r="Q30" s="156" t="s">
        <v>537</v>
      </c>
      <c r="R30" s="156" t="s">
        <v>537</v>
      </c>
      <c r="S30" s="184"/>
      <c r="T30" s="152" t="s">
        <v>58</v>
      </c>
      <c r="U30" s="156">
        <v>21</v>
      </c>
      <c r="V30" s="156">
        <v>2</v>
      </c>
      <c r="W30" s="156">
        <v>19</v>
      </c>
      <c r="X30" s="156" t="s">
        <v>537</v>
      </c>
      <c r="Y30" s="156" t="s">
        <v>537</v>
      </c>
      <c r="Z30" s="156" t="s">
        <v>537</v>
      </c>
      <c r="AA30" s="157" t="s">
        <v>537</v>
      </c>
      <c r="AB30" s="184"/>
      <c r="AC30" s="152" t="s">
        <v>58</v>
      </c>
      <c r="AD30" s="154">
        <v>2</v>
      </c>
      <c r="AE30" s="156" t="s">
        <v>537</v>
      </c>
      <c r="AF30" s="156" t="s">
        <v>537</v>
      </c>
      <c r="AG30" s="156">
        <v>2</v>
      </c>
      <c r="AH30" s="156" t="s">
        <v>537</v>
      </c>
      <c r="AI30" s="156" t="s">
        <v>537</v>
      </c>
      <c r="AJ30" s="157" t="s">
        <v>537</v>
      </c>
    </row>
    <row r="31" spans="1:36" s="29" customFormat="1" ht="14.25" customHeight="1">
      <c r="A31" s="184">
        <v>2022</v>
      </c>
      <c r="B31" s="152" t="s">
        <v>52</v>
      </c>
      <c r="C31" s="156">
        <v>233</v>
      </c>
      <c r="D31" s="156">
        <v>123</v>
      </c>
      <c r="E31" s="156">
        <v>98</v>
      </c>
      <c r="F31" s="156">
        <v>6</v>
      </c>
      <c r="G31" s="156" t="s">
        <v>537</v>
      </c>
      <c r="H31" s="156">
        <v>6</v>
      </c>
      <c r="I31" s="156" t="s">
        <v>537</v>
      </c>
      <c r="J31" s="184">
        <v>2022</v>
      </c>
      <c r="K31" s="152" t="s">
        <v>52</v>
      </c>
      <c r="L31" s="156">
        <v>127</v>
      </c>
      <c r="M31" s="156">
        <v>86</v>
      </c>
      <c r="N31" s="156">
        <v>37</v>
      </c>
      <c r="O31" s="156">
        <v>1</v>
      </c>
      <c r="P31" s="156" t="s">
        <v>537</v>
      </c>
      <c r="Q31" s="156">
        <v>3</v>
      </c>
      <c r="R31" s="156" t="s">
        <v>537</v>
      </c>
      <c r="S31" s="184">
        <v>2022</v>
      </c>
      <c r="T31" s="152" t="s">
        <v>52</v>
      </c>
      <c r="U31" s="156">
        <v>57</v>
      </c>
      <c r="V31" s="156">
        <v>19</v>
      </c>
      <c r="W31" s="156">
        <v>34</v>
      </c>
      <c r="X31" s="156">
        <v>3</v>
      </c>
      <c r="Y31" s="156" t="s">
        <v>537</v>
      </c>
      <c r="Z31" s="156">
        <v>1</v>
      </c>
      <c r="AA31" s="156" t="s">
        <v>537</v>
      </c>
      <c r="AB31" s="184">
        <v>2022</v>
      </c>
      <c r="AC31" s="152" t="s">
        <v>52</v>
      </c>
      <c r="AD31" s="154">
        <v>49</v>
      </c>
      <c r="AE31" s="156">
        <v>18</v>
      </c>
      <c r="AF31" s="156">
        <v>27</v>
      </c>
      <c r="AG31" s="156">
        <v>2</v>
      </c>
      <c r="AH31" s="156" t="s">
        <v>537</v>
      </c>
      <c r="AI31" s="156">
        <v>2</v>
      </c>
      <c r="AJ31" s="157" t="s">
        <v>537</v>
      </c>
    </row>
    <row r="32" spans="1:36" s="29" customFormat="1" ht="14.25" customHeight="1">
      <c r="A32" s="184"/>
      <c r="B32" s="152" t="s">
        <v>53</v>
      </c>
      <c r="C32" s="156">
        <v>72</v>
      </c>
      <c r="D32" s="156">
        <v>61</v>
      </c>
      <c r="E32" s="156">
        <v>8</v>
      </c>
      <c r="F32" s="156">
        <v>3</v>
      </c>
      <c r="G32" s="156" t="s">
        <v>537</v>
      </c>
      <c r="H32" s="156" t="s">
        <v>537</v>
      </c>
      <c r="I32" s="156" t="s">
        <v>537</v>
      </c>
      <c r="J32" s="184"/>
      <c r="K32" s="152" t="s">
        <v>53</v>
      </c>
      <c r="L32" s="156">
        <v>57</v>
      </c>
      <c r="M32" s="156">
        <v>50</v>
      </c>
      <c r="N32" s="156">
        <v>6</v>
      </c>
      <c r="O32" s="156">
        <v>1</v>
      </c>
      <c r="P32" s="156" t="s">
        <v>537</v>
      </c>
      <c r="Q32" s="156" t="s">
        <v>537</v>
      </c>
      <c r="R32" s="156" t="s">
        <v>537</v>
      </c>
      <c r="S32" s="184"/>
      <c r="T32" s="152" t="s">
        <v>53</v>
      </c>
      <c r="U32" s="156">
        <v>12</v>
      </c>
      <c r="V32" s="156">
        <v>8</v>
      </c>
      <c r="W32" s="156">
        <v>2</v>
      </c>
      <c r="X32" s="156">
        <v>2</v>
      </c>
      <c r="Y32" s="156" t="s">
        <v>537</v>
      </c>
      <c r="Z32" s="156" t="s">
        <v>537</v>
      </c>
      <c r="AA32" s="156" t="s">
        <v>537</v>
      </c>
      <c r="AB32" s="184"/>
      <c r="AC32" s="152" t="s">
        <v>53</v>
      </c>
      <c r="AD32" s="154">
        <v>3</v>
      </c>
      <c r="AE32" s="156">
        <v>3</v>
      </c>
      <c r="AF32" s="156" t="s">
        <v>537</v>
      </c>
      <c r="AG32" s="156" t="s">
        <v>537</v>
      </c>
      <c r="AH32" s="156" t="s">
        <v>537</v>
      </c>
      <c r="AI32" s="156" t="s">
        <v>537</v>
      </c>
      <c r="AJ32" s="157" t="s">
        <v>537</v>
      </c>
    </row>
    <row r="33" spans="1:36" s="29" customFormat="1" ht="14.25" customHeight="1">
      <c r="A33" s="184"/>
      <c r="B33" s="152" t="s">
        <v>54</v>
      </c>
      <c r="C33" s="156">
        <v>82</v>
      </c>
      <c r="D33" s="156">
        <v>26</v>
      </c>
      <c r="E33" s="156">
        <v>54</v>
      </c>
      <c r="F33" s="156">
        <v>1</v>
      </c>
      <c r="G33" s="156" t="s">
        <v>537</v>
      </c>
      <c r="H33" s="156">
        <v>1</v>
      </c>
      <c r="I33" s="156" t="s">
        <v>537</v>
      </c>
      <c r="J33" s="184"/>
      <c r="K33" s="152" t="s">
        <v>54</v>
      </c>
      <c r="L33" s="156">
        <v>30</v>
      </c>
      <c r="M33" s="156">
        <v>12</v>
      </c>
      <c r="N33" s="156">
        <v>18</v>
      </c>
      <c r="O33" s="156" t="s">
        <v>537</v>
      </c>
      <c r="P33" s="156" t="s">
        <v>537</v>
      </c>
      <c r="Q33" s="156" t="s">
        <v>537</v>
      </c>
      <c r="R33" s="156" t="s">
        <v>537</v>
      </c>
      <c r="S33" s="184"/>
      <c r="T33" s="152" t="s">
        <v>54</v>
      </c>
      <c r="U33" s="156">
        <v>18</v>
      </c>
      <c r="V33" s="156">
        <v>5</v>
      </c>
      <c r="W33" s="156">
        <v>12</v>
      </c>
      <c r="X33" s="156" t="s">
        <v>537</v>
      </c>
      <c r="Y33" s="156" t="s">
        <v>537</v>
      </c>
      <c r="Z33" s="156">
        <v>1</v>
      </c>
      <c r="AA33" s="156" t="s">
        <v>537</v>
      </c>
      <c r="AB33" s="184"/>
      <c r="AC33" s="152" t="s">
        <v>54</v>
      </c>
      <c r="AD33" s="154">
        <v>34</v>
      </c>
      <c r="AE33" s="156">
        <v>9</v>
      </c>
      <c r="AF33" s="156">
        <v>24</v>
      </c>
      <c r="AG33" s="156">
        <v>1</v>
      </c>
      <c r="AH33" s="156" t="s">
        <v>537</v>
      </c>
      <c r="AI33" s="156" t="s">
        <v>537</v>
      </c>
      <c r="AJ33" s="157" t="s">
        <v>537</v>
      </c>
    </row>
    <row r="34" spans="1:36" s="29" customFormat="1" ht="14.25" customHeight="1">
      <c r="A34" s="184"/>
      <c r="B34" s="152" t="s">
        <v>55</v>
      </c>
      <c r="C34" s="156">
        <v>36</v>
      </c>
      <c r="D34" s="156">
        <v>16</v>
      </c>
      <c r="E34" s="156">
        <v>19</v>
      </c>
      <c r="F34" s="156">
        <v>1</v>
      </c>
      <c r="G34" s="156" t="s">
        <v>537</v>
      </c>
      <c r="H34" s="156" t="s">
        <v>537</v>
      </c>
      <c r="I34" s="156" t="s">
        <v>537</v>
      </c>
      <c r="J34" s="184"/>
      <c r="K34" s="152" t="s">
        <v>55</v>
      </c>
      <c r="L34" s="156">
        <v>14</v>
      </c>
      <c r="M34" s="156">
        <v>10</v>
      </c>
      <c r="N34" s="156">
        <v>4</v>
      </c>
      <c r="O34" s="156" t="s">
        <v>537</v>
      </c>
      <c r="P34" s="156" t="s">
        <v>537</v>
      </c>
      <c r="Q34" s="156" t="s">
        <v>537</v>
      </c>
      <c r="R34" s="156" t="s">
        <v>537</v>
      </c>
      <c r="S34" s="184"/>
      <c r="T34" s="152" t="s">
        <v>55</v>
      </c>
      <c r="U34" s="156">
        <v>19</v>
      </c>
      <c r="V34" s="156">
        <v>5</v>
      </c>
      <c r="W34" s="156">
        <v>14</v>
      </c>
      <c r="X34" s="156" t="s">
        <v>537</v>
      </c>
      <c r="Y34" s="156" t="s">
        <v>537</v>
      </c>
      <c r="Z34" s="156" t="s">
        <v>537</v>
      </c>
      <c r="AA34" s="156" t="s">
        <v>537</v>
      </c>
      <c r="AB34" s="184"/>
      <c r="AC34" s="152" t="s">
        <v>55</v>
      </c>
      <c r="AD34" s="154">
        <v>3</v>
      </c>
      <c r="AE34" s="156">
        <v>1</v>
      </c>
      <c r="AF34" s="156">
        <v>1</v>
      </c>
      <c r="AG34" s="156">
        <v>1</v>
      </c>
      <c r="AH34" s="156" t="s">
        <v>537</v>
      </c>
      <c r="AI34" s="156" t="s">
        <v>537</v>
      </c>
      <c r="AJ34" s="157" t="s">
        <v>537</v>
      </c>
    </row>
    <row r="35" spans="1:36" s="29" customFormat="1" ht="14.25" customHeight="1">
      <c r="A35" s="184"/>
      <c r="B35" s="152" t="s">
        <v>56</v>
      </c>
      <c r="C35" s="156">
        <v>10</v>
      </c>
      <c r="D35" s="156">
        <v>5</v>
      </c>
      <c r="E35" s="156">
        <v>5</v>
      </c>
      <c r="F35" s="156" t="s">
        <v>537</v>
      </c>
      <c r="G35" s="156" t="s">
        <v>537</v>
      </c>
      <c r="H35" s="156" t="s">
        <v>537</v>
      </c>
      <c r="I35" s="156" t="s">
        <v>537</v>
      </c>
      <c r="J35" s="184"/>
      <c r="K35" s="152" t="s">
        <v>56</v>
      </c>
      <c r="L35" s="156">
        <v>8</v>
      </c>
      <c r="M35" s="156">
        <v>5</v>
      </c>
      <c r="N35" s="156">
        <v>3</v>
      </c>
      <c r="O35" s="156" t="s">
        <v>537</v>
      </c>
      <c r="P35" s="156" t="s">
        <v>537</v>
      </c>
      <c r="Q35" s="156" t="s">
        <v>537</v>
      </c>
      <c r="R35" s="156" t="s">
        <v>537</v>
      </c>
      <c r="S35" s="184"/>
      <c r="T35" s="152" t="s">
        <v>56</v>
      </c>
      <c r="U35" s="156">
        <v>2</v>
      </c>
      <c r="V35" s="156" t="s">
        <v>537</v>
      </c>
      <c r="W35" s="156">
        <v>2</v>
      </c>
      <c r="X35" s="156" t="s">
        <v>537</v>
      </c>
      <c r="Y35" s="156" t="s">
        <v>537</v>
      </c>
      <c r="Z35" s="156" t="s">
        <v>537</v>
      </c>
      <c r="AA35" s="156" t="s">
        <v>537</v>
      </c>
      <c r="AB35" s="184"/>
      <c r="AC35" s="152" t="s">
        <v>56</v>
      </c>
      <c r="AD35" s="156" t="s">
        <v>537</v>
      </c>
      <c r="AE35" s="156" t="s">
        <v>537</v>
      </c>
      <c r="AF35" s="156" t="s">
        <v>537</v>
      </c>
      <c r="AG35" s="156" t="s">
        <v>537</v>
      </c>
      <c r="AH35" s="156" t="s">
        <v>537</v>
      </c>
      <c r="AI35" s="156" t="s">
        <v>537</v>
      </c>
      <c r="AJ35" s="157" t="s">
        <v>537</v>
      </c>
    </row>
    <row r="36" spans="1:36" s="29" customFormat="1" ht="14.25" customHeight="1">
      <c r="A36" s="184"/>
      <c r="B36" s="152" t="s">
        <v>57</v>
      </c>
      <c r="C36" s="156">
        <v>1</v>
      </c>
      <c r="D36" s="156">
        <v>1</v>
      </c>
      <c r="E36" s="156" t="s">
        <v>537</v>
      </c>
      <c r="F36" s="156" t="s">
        <v>537</v>
      </c>
      <c r="G36" s="156" t="s">
        <v>537</v>
      </c>
      <c r="H36" s="156" t="s">
        <v>537</v>
      </c>
      <c r="I36" s="156" t="s">
        <v>537</v>
      </c>
      <c r="J36" s="184"/>
      <c r="K36" s="152" t="s">
        <v>57</v>
      </c>
      <c r="L36" s="156">
        <v>1</v>
      </c>
      <c r="M36" s="156">
        <v>1</v>
      </c>
      <c r="N36" s="156" t="s">
        <v>537</v>
      </c>
      <c r="O36" s="156" t="s">
        <v>537</v>
      </c>
      <c r="P36" s="156" t="s">
        <v>537</v>
      </c>
      <c r="Q36" s="156" t="s">
        <v>537</v>
      </c>
      <c r="R36" s="156" t="s">
        <v>537</v>
      </c>
      <c r="S36" s="184"/>
      <c r="T36" s="152" t="s">
        <v>57</v>
      </c>
      <c r="U36" s="156" t="s">
        <v>537</v>
      </c>
      <c r="V36" s="156" t="s">
        <v>537</v>
      </c>
      <c r="W36" s="156" t="s">
        <v>537</v>
      </c>
      <c r="X36" s="156" t="s">
        <v>537</v>
      </c>
      <c r="Y36" s="156" t="s">
        <v>537</v>
      </c>
      <c r="Z36" s="156" t="s">
        <v>537</v>
      </c>
      <c r="AA36" s="156" t="s">
        <v>537</v>
      </c>
      <c r="AB36" s="184"/>
      <c r="AC36" s="152" t="s">
        <v>57</v>
      </c>
      <c r="AD36" s="156" t="s">
        <v>537</v>
      </c>
      <c r="AE36" s="156" t="s">
        <v>537</v>
      </c>
      <c r="AF36" s="156" t="s">
        <v>537</v>
      </c>
      <c r="AG36" s="156" t="s">
        <v>537</v>
      </c>
      <c r="AH36" s="156" t="s">
        <v>537</v>
      </c>
      <c r="AI36" s="156" t="s">
        <v>537</v>
      </c>
      <c r="AJ36" s="157" t="s">
        <v>537</v>
      </c>
    </row>
    <row r="37" spans="1:36" s="29" customFormat="1" ht="14.25" customHeight="1">
      <c r="A37" s="184"/>
      <c r="B37" s="152" t="s">
        <v>58</v>
      </c>
      <c r="C37" s="156">
        <v>32</v>
      </c>
      <c r="D37" s="156">
        <v>14</v>
      </c>
      <c r="E37" s="156">
        <v>12</v>
      </c>
      <c r="F37" s="156">
        <v>1</v>
      </c>
      <c r="G37" s="156" t="s">
        <v>537</v>
      </c>
      <c r="H37" s="156">
        <v>5</v>
      </c>
      <c r="I37" s="156" t="s">
        <v>537</v>
      </c>
      <c r="J37" s="184"/>
      <c r="K37" s="152" t="s">
        <v>58</v>
      </c>
      <c r="L37" s="156">
        <v>17</v>
      </c>
      <c r="M37" s="156">
        <v>8</v>
      </c>
      <c r="N37" s="156">
        <v>6</v>
      </c>
      <c r="O37" s="156" t="s">
        <v>537</v>
      </c>
      <c r="P37" s="156" t="s">
        <v>537</v>
      </c>
      <c r="Q37" s="156">
        <v>3</v>
      </c>
      <c r="R37" s="156" t="s">
        <v>537</v>
      </c>
      <c r="S37" s="184"/>
      <c r="T37" s="152" t="s">
        <v>58</v>
      </c>
      <c r="U37" s="156">
        <v>6</v>
      </c>
      <c r="V37" s="156">
        <v>1</v>
      </c>
      <c r="W37" s="156">
        <v>4</v>
      </c>
      <c r="X37" s="156">
        <v>1</v>
      </c>
      <c r="Y37" s="156" t="s">
        <v>537</v>
      </c>
      <c r="Z37" s="156" t="s">
        <v>537</v>
      </c>
      <c r="AA37" s="156" t="s">
        <v>537</v>
      </c>
      <c r="AB37" s="184"/>
      <c r="AC37" s="152" t="s">
        <v>58</v>
      </c>
      <c r="AD37" s="156">
        <v>9</v>
      </c>
      <c r="AE37" s="156">
        <v>5</v>
      </c>
      <c r="AF37" s="156">
        <v>2</v>
      </c>
      <c r="AG37" s="156" t="s">
        <v>537</v>
      </c>
      <c r="AH37" s="156" t="s">
        <v>537</v>
      </c>
      <c r="AI37" s="156">
        <v>2</v>
      </c>
      <c r="AJ37" s="157" t="s">
        <v>537</v>
      </c>
    </row>
    <row r="38" spans="1:36" s="7" customFormat="1" ht="14.25" customHeight="1">
      <c r="A38" s="184">
        <v>2023</v>
      </c>
      <c r="B38" s="152" t="s">
        <v>52</v>
      </c>
      <c r="C38" s="156">
        <v>414</v>
      </c>
      <c r="D38" s="156">
        <v>165</v>
      </c>
      <c r="E38" s="156">
        <v>195</v>
      </c>
      <c r="F38" s="156">
        <v>29</v>
      </c>
      <c r="G38" s="156">
        <v>2</v>
      </c>
      <c r="H38" s="156">
        <v>16</v>
      </c>
      <c r="I38" s="156">
        <v>7</v>
      </c>
      <c r="J38" s="184">
        <v>2023</v>
      </c>
      <c r="K38" s="152" t="s">
        <v>52</v>
      </c>
      <c r="L38" s="156">
        <v>115</v>
      </c>
      <c r="M38" s="156">
        <v>38</v>
      </c>
      <c r="N38" s="156">
        <v>75</v>
      </c>
      <c r="O38" s="156">
        <v>1</v>
      </c>
      <c r="P38" s="156" t="s">
        <v>537</v>
      </c>
      <c r="Q38" s="156">
        <v>1</v>
      </c>
      <c r="R38" s="156" t="s">
        <v>537</v>
      </c>
      <c r="S38" s="184">
        <v>2023</v>
      </c>
      <c r="T38" s="152" t="s">
        <v>52</v>
      </c>
      <c r="U38" s="156">
        <v>170</v>
      </c>
      <c r="V38" s="156">
        <v>52</v>
      </c>
      <c r="W38" s="156">
        <v>105</v>
      </c>
      <c r="X38" s="156">
        <v>5</v>
      </c>
      <c r="Y38" s="156" t="s">
        <v>537</v>
      </c>
      <c r="Z38" s="156">
        <v>1</v>
      </c>
      <c r="AA38" s="156">
        <v>7</v>
      </c>
      <c r="AB38" s="184">
        <v>2023</v>
      </c>
      <c r="AC38" s="152" t="s">
        <v>52</v>
      </c>
      <c r="AD38" s="156">
        <v>129</v>
      </c>
      <c r="AE38" s="156">
        <v>75</v>
      </c>
      <c r="AF38" s="156">
        <v>15</v>
      </c>
      <c r="AG38" s="156">
        <v>23</v>
      </c>
      <c r="AH38" s="156">
        <v>2</v>
      </c>
      <c r="AI38" s="156">
        <v>14</v>
      </c>
      <c r="AJ38" s="157" t="s">
        <v>537</v>
      </c>
    </row>
    <row r="39" spans="1:36" s="7" customFormat="1" ht="14.25" customHeight="1">
      <c r="A39" s="261"/>
      <c r="B39" s="152" t="s">
        <v>53</v>
      </c>
      <c r="C39" s="156">
        <v>45</v>
      </c>
      <c r="D39" s="156">
        <v>26</v>
      </c>
      <c r="E39" s="156">
        <v>10</v>
      </c>
      <c r="F39" s="156">
        <v>3</v>
      </c>
      <c r="G39" s="156" t="s">
        <v>537</v>
      </c>
      <c r="H39" s="156">
        <v>6</v>
      </c>
      <c r="I39" s="156" t="s">
        <v>537</v>
      </c>
      <c r="J39" s="184"/>
      <c r="K39" s="152" t="s">
        <v>53</v>
      </c>
      <c r="L39" s="156">
        <v>22</v>
      </c>
      <c r="M39" s="156">
        <v>17</v>
      </c>
      <c r="N39" s="156">
        <v>4</v>
      </c>
      <c r="O39" s="156" t="s">
        <v>537</v>
      </c>
      <c r="P39" s="156" t="s">
        <v>537</v>
      </c>
      <c r="Q39" s="156">
        <v>1</v>
      </c>
      <c r="R39" s="156" t="s">
        <v>537</v>
      </c>
      <c r="S39" s="184"/>
      <c r="T39" s="152" t="s">
        <v>53</v>
      </c>
      <c r="U39" s="156">
        <v>7</v>
      </c>
      <c r="V39" s="156" t="s">
        <v>537</v>
      </c>
      <c r="W39" s="156">
        <v>6</v>
      </c>
      <c r="X39" s="156" t="s">
        <v>537</v>
      </c>
      <c r="Y39" s="156" t="s">
        <v>537</v>
      </c>
      <c r="Z39" s="156">
        <v>1</v>
      </c>
      <c r="AA39" s="156" t="s">
        <v>537</v>
      </c>
      <c r="AB39" s="184"/>
      <c r="AC39" s="152" t="s">
        <v>53</v>
      </c>
      <c r="AD39" s="156">
        <v>16</v>
      </c>
      <c r="AE39" s="156">
        <v>9</v>
      </c>
      <c r="AF39" s="156" t="s">
        <v>537</v>
      </c>
      <c r="AG39" s="156">
        <v>3</v>
      </c>
      <c r="AH39" s="156" t="s">
        <v>537</v>
      </c>
      <c r="AI39" s="156">
        <v>4</v>
      </c>
      <c r="AJ39" s="157" t="s">
        <v>537</v>
      </c>
    </row>
    <row r="40" spans="1:36" s="7" customFormat="1" ht="14.25" customHeight="1">
      <c r="A40" s="261"/>
      <c r="B40" s="152" t="s">
        <v>54</v>
      </c>
      <c r="C40" s="156">
        <v>203</v>
      </c>
      <c r="D40" s="156">
        <v>94</v>
      </c>
      <c r="E40" s="156">
        <v>74</v>
      </c>
      <c r="F40" s="156">
        <v>19</v>
      </c>
      <c r="G40" s="156">
        <v>2</v>
      </c>
      <c r="H40" s="156">
        <v>10</v>
      </c>
      <c r="I40" s="156">
        <v>4</v>
      </c>
      <c r="J40" s="184"/>
      <c r="K40" s="152" t="s">
        <v>54</v>
      </c>
      <c r="L40" s="156">
        <v>45</v>
      </c>
      <c r="M40" s="156">
        <v>11</v>
      </c>
      <c r="N40" s="156">
        <v>33</v>
      </c>
      <c r="O40" s="156">
        <v>1</v>
      </c>
      <c r="P40" s="156" t="s">
        <v>537</v>
      </c>
      <c r="Q40" s="156" t="s">
        <v>537</v>
      </c>
      <c r="R40" s="156" t="s">
        <v>537</v>
      </c>
      <c r="S40" s="184"/>
      <c r="T40" s="152" t="s">
        <v>54</v>
      </c>
      <c r="U40" s="156">
        <v>53</v>
      </c>
      <c r="V40" s="156">
        <v>22</v>
      </c>
      <c r="W40" s="156">
        <v>27</v>
      </c>
      <c r="X40" s="156" t="s">
        <v>537</v>
      </c>
      <c r="Y40" s="156" t="s">
        <v>537</v>
      </c>
      <c r="Z40" s="156" t="s">
        <v>537</v>
      </c>
      <c r="AA40" s="156">
        <v>4</v>
      </c>
      <c r="AB40" s="184"/>
      <c r="AC40" s="152" t="s">
        <v>54</v>
      </c>
      <c r="AD40" s="156">
        <v>105</v>
      </c>
      <c r="AE40" s="156">
        <v>61</v>
      </c>
      <c r="AF40" s="156">
        <v>14</v>
      </c>
      <c r="AG40" s="156">
        <v>18</v>
      </c>
      <c r="AH40" s="156">
        <v>2</v>
      </c>
      <c r="AI40" s="156">
        <v>10</v>
      </c>
      <c r="AJ40" s="157" t="s">
        <v>537</v>
      </c>
    </row>
    <row r="41" spans="1:36" s="7" customFormat="1" ht="14.25" customHeight="1">
      <c r="A41" s="261"/>
      <c r="B41" s="152" t="s">
        <v>55</v>
      </c>
      <c r="C41" s="156">
        <v>104</v>
      </c>
      <c r="D41" s="156">
        <v>7</v>
      </c>
      <c r="E41" s="156">
        <v>92</v>
      </c>
      <c r="F41" s="156">
        <v>5</v>
      </c>
      <c r="G41" s="156" t="s">
        <v>537</v>
      </c>
      <c r="H41" s="156" t="s">
        <v>537</v>
      </c>
      <c r="I41" s="156" t="s">
        <v>537</v>
      </c>
      <c r="J41" s="184"/>
      <c r="K41" s="152" t="s">
        <v>55</v>
      </c>
      <c r="L41" s="156">
        <v>40</v>
      </c>
      <c r="M41" s="156">
        <v>7</v>
      </c>
      <c r="N41" s="156">
        <v>33</v>
      </c>
      <c r="O41" s="156" t="s">
        <v>537</v>
      </c>
      <c r="P41" s="156" t="s">
        <v>537</v>
      </c>
      <c r="Q41" s="156" t="s">
        <v>537</v>
      </c>
      <c r="R41" s="156" t="s">
        <v>537</v>
      </c>
      <c r="S41" s="184"/>
      <c r="T41" s="152" t="s">
        <v>55</v>
      </c>
      <c r="U41" s="156">
        <v>64</v>
      </c>
      <c r="V41" s="156" t="s">
        <v>537</v>
      </c>
      <c r="W41" s="156">
        <v>59</v>
      </c>
      <c r="X41" s="156">
        <v>5</v>
      </c>
      <c r="Y41" s="156" t="s">
        <v>537</v>
      </c>
      <c r="Z41" s="156" t="s">
        <v>537</v>
      </c>
      <c r="AA41" s="156" t="s">
        <v>537</v>
      </c>
      <c r="AB41" s="184"/>
      <c r="AC41" s="152" t="s">
        <v>55</v>
      </c>
      <c r="AD41" s="156" t="s">
        <v>537</v>
      </c>
      <c r="AE41" s="156" t="s">
        <v>537</v>
      </c>
      <c r="AF41" s="156" t="s">
        <v>537</v>
      </c>
      <c r="AG41" s="156" t="s">
        <v>537</v>
      </c>
      <c r="AH41" s="156" t="s">
        <v>537</v>
      </c>
      <c r="AI41" s="156" t="s">
        <v>537</v>
      </c>
      <c r="AJ41" s="157" t="s">
        <v>537</v>
      </c>
    </row>
    <row r="42" spans="1:36" s="7" customFormat="1" ht="14.25" customHeight="1">
      <c r="A42" s="261"/>
      <c r="B42" s="152" t="s">
        <v>56</v>
      </c>
      <c r="C42" s="156">
        <v>24</v>
      </c>
      <c r="D42" s="156">
        <v>21</v>
      </c>
      <c r="E42" s="156">
        <v>3</v>
      </c>
      <c r="F42" s="156" t="s">
        <v>537</v>
      </c>
      <c r="G42" s="156" t="s">
        <v>537</v>
      </c>
      <c r="H42" s="156" t="s">
        <v>537</v>
      </c>
      <c r="I42" s="156" t="s">
        <v>537</v>
      </c>
      <c r="J42" s="184"/>
      <c r="K42" s="152" t="s">
        <v>56</v>
      </c>
      <c r="L42" s="156">
        <v>2</v>
      </c>
      <c r="M42" s="156">
        <v>2</v>
      </c>
      <c r="N42" s="156" t="s">
        <v>537</v>
      </c>
      <c r="O42" s="156" t="s">
        <v>537</v>
      </c>
      <c r="P42" s="156" t="s">
        <v>537</v>
      </c>
      <c r="Q42" s="156" t="s">
        <v>537</v>
      </c>
      <c r="R42" s="156" t="s">
        <v>537</v>
      </c>
      <c r="S42" s="184"/>
      <c r="T42" s="152" t="s">
        <v>56</v>
      </c>
      <c r="U42" s="156">
        <v>19</v>
      </c>
      <c r="V42" s="156">
        <v>16</v>
      </c>
      <c r="W42" s="156">
        <v>3</v>
      </c>
      <c r="X42" s="156" t="s">
        <v>537</v>
      </c>
      <c r="Y42" s="156" t="s">
        <v>537</v>
      </c>
      <c r="Z42" s="156" t="s">
        <v>537</v>
      </c>
      <c r="AA42" s="156" t="s">
        <v>537</v>
      </c>
      <c r="AB42" s="184"/>
      <c r="AC42" s="152" t="s">
        <v>56</v>
      </c>
      <c r="AD42" s="156">
        <v>3</v>
      </c>
      <c r="AE42" s="156">
        <v>3</v>
      </c>
      <c r="AF42" s="156" t="s">
        <v>537</v>
      </c>
      <c r="AG42" s="156" t="s">
        <v>537</v>
      </c>
      <c r="AH42" s="156" t="s">
        <v>537</v>
      </c>
      <c r="AI42" s="156" t="s">
        <v>537</v>
      </c>
      <c r="AJ42" s="157" t="s">
        <v>537</v>
      </c>
    </row>
    <row r="43" spans="1:36" s="7" customFormat="1" ht="14.25" customHeight="1">
      <c r="A43" s="261"/>
      <c r="B43" s="152" t="s">
        <v>57</v>
      </c>
      <c r="C43" s="156">
        <v>16</v>
      </c>
      <c r="D43" s="156">
        <v>4</v>
      </c>
      <c r="E43" s="156">
        <v>10</v>
      </c>
      <c r="F43" s="156">
        <v>2</v>
      </c>
      <c r="G43" s="156" t="s">
        <v>537</v>
      </c>
      <c r="H43" s="156" t="s">
        <v>537</v>
      </c>
      <c r="I43" s="156" t="s">
        <v>537</v>
      </c>
      <c r="J43" s="184"/>
      <c r="K43" s="152" t="s">
        <v>57</v>
      </c>
      <c r="L43" s="156" t="s">
        <v>537</v>
      </c>
      <c r="M43" s="156" t="s">
        <v>537</v>
      </c>
      <c r="N43" s="156" t="s">
        <v>537</v>
      </c>
      <c r="O43" s="156" t="s">
        <v>537</v>
      </c>
      <c r="P43" s="156" t="s">
        <v>537</v>
      </c>
      <c r="Q43" s="156" t="s">
        <v>537</v>
      </c>
      <c r="R43" s="156" t="s">
        <v>537</v>
      </c>
      <c r="S43" s="184"/>
      <c r="T43" s="152" t="s">
        <v>57</v>
      </c>
      <c r="U43" s="156">
        <v>12</v>
      </c>
      <c r="V43" s="156">
        <v>2</v>
      </c>
      <c r="W43" s="156">
        <v>10</v>
      </c>
      <c r="X43" s="156" t="s">
        <v>537</v>
      </c>
      <c r="Y43" s="156" t="s">
        <v>537</v>
      </c>
      <c r="Z43" s="156" t="s">
        <v>537</v>
      </c>
      <c r="AA43" s="156" t="s">
        <v>537</v>
      </c>
      <c r="AB43" s="184"/>
      <c r="AC43" s="152" t="s">
        <v>57</v>
      </c>
      <c r="AD43" s="156">
        <v>4</v>
      </c>
      <c r="AE43" s="156">
        <v>2</v>
      </c>
      <c r="AF43" s="156" t="s">
        <v>537</v>
      </c>
      <c r="AG43" s="156">
        <v>2</v>
      </c>
      <c r="AH43" s="156" t="s">
        <v>537</v>
      </c>
      <c r="AI43" s="156" t="s">
        <v>537</v>
      </c>
      <c r="AJ43" s="157" t="s">
        <v>537</v>
      </c>
    </row>
    <row r="44" spans="1:36" s="7" customFormat="1" ht="14.25" customHeight="1">
      <c r="A44" s="261"/>
      <c r="B44" s="152" t="s">
        <v>58</v>
      </c>
      <c r="C44" s="156">
        <v>22</v>
      </c>
      <c r="D44" s="156">
        <v>13</v>
      </c>
      <c r="E44" s="156">
        <v>6</v>
      </c>
      <c r="F44" s="156" t="s">
        <v>537</v>
      </c>
      <c r="G44" s="156" t="s">
        <v>537</v>
      </c>
      <c r="H44" s="156" t="s">
        <v>537</v>
      </c>
      <c r="I44" s="156">
        <v>3</v>
      </c>
      <c r="J44" s="184"/>
      <c r="K44" s="152" t="s">
        <v>58</v>
      </c>
      <c r="L44" s="346">
        <v>6</v>
      </c>
      <c r="M44" s="156">
        <v>1</v>
      </c>
      <c r="N44" s="156">
        <v>5</v>
      </c>
      <c r="O44" s="156" t="s">
        <v>537</v>
      </c>
      <c r="P44" s="156" t="s">
        <v>537</v>
      </c>
      <c r="Q44" s="156" t="s">
        <v>537</v>
      </c>
      <c r="R44" s="156" t="s">
        <v>537</v>
      </c>
      <c r="S44" s="184"/>
      <c r="T44" s="152" t="s">
        <v>58</v>
      </c>
      <c r="U44" s="156">
        <v>15</v>
      </c>
      <c r="V44" s="156">
        <v>12</v>
      </c>
      <c r="W44" s="156" t="s">
        <v>537</v>
      </c>
      <c r="X44" s="156" t="s">
        <v>537</v>
      </c>
      <c r="Y44" s="156" t="s">
        <v>537</v>
      </c>
      <c r="Z44" s="156" t="s">
        <v>537</v>
      </c>
      <c r="AA44" s="156">
        <v>3</v>
      </c>
      <c r="AB44" s="184"/>
      <c r="AC44" s="152" t="s">
        <v>58</v>
      </c>
      <c r="AD44" s="156">
        <v>1</v>
      </c>
      <c r="AE44" s="156" t="s">
        <v>537</v>
      </c>
      <c r="AF44" s="156">
        <v>1</v>
      </c>
      <c r="AG44" s="156" t="s">
        <v>537</v>
      </c>
      <c r="AH44" s="156" t="s">
        <v>537</v>
      </c>
      <c r="AI44" s="156" t="s">
        <v>537</v>
      </c>
      <c r="AJ44" s="157" t="s">
        <v>537</v>
      </c>
    </row>
    <row r="45" spans="1:36" s="361" customFormat="1" ht="14.25" customHeight="1">
      <c r="A45" s="358">
        <v>2024</v>
      </c>
      <c r="B45" s="359" t="s">
        <v>52</v>
      </c>
      <c r="C45" s="345">
        <v>227</v>
      </c>
      <c r="D45" s="345">
        <v>121</v>
      </c>
      <c r="E45" s="345">
        <v>64</v>
      </c>
      <c r="F45" s="345">
        <v>18</v>
      </c>
      <c r="G45" s="345">
        <v>2</v>
      </c>
      <c r="H45" s="345">
        <v>22</v>
      </c>
      <c r="I45" s="345" t="s">
        <v>537</v>
      </c>
      <c r="J45" s="358">
        <v>2024</v>
      </c>
      <c r="K45" s="359" t="s">
        <v>52</v>
      </c>
      <c r="L45" s="345">
        <v>55</v>
      </c>
      <c r="M45" s="345">
        <v>34</v>
      </c>
      <c r="N45" s="345">
        <v>17</v>
      </c>
      <c r="O45" s="345" t="s">
        <v>537</v>
      </c>
      <c r="P45" s="345">
        <v>2</v>
      </c>
      <c r="Q45" s="345">
        <v>2</v>
      </c>
      <c r="R45" s="345" t="s">
        <v>537</v>
      </c>
      <c r="S45" s="358">
        <v>2024</v>
      </c>
      <c r="T45" s="359" t="s">
        <v>52</v>
      </c>
      <c r="U45" s="345">
        <v>92</v>
      </c>
      <c r="V45" s="345">
        <v>50</v>
      </c>
      <c r="W45" s="345">
        <v>42</v>
      </c>
      <c r="X45" s="345" t="s">
        <v>537</v>
      </c>
      <c r="Y45" s="345" t="s">
        <v>537</v>
      </c>
      <c r="Z45" s="345" t="s">
        <v>537</v>
      </c>
      <c r="AA45" s="345" t="s">
        <v>537</v>
      </c>
      <c r="AB45" s="358">
        <v>2024</v>
      </c>
      <c r="AC45" s="359" t="s">
        <v>52</v>
      </c>
      <c r="AD45" s="345">
        <v>80</v>
      </c>
      <c r="AE45" s="345">
        <v>37</v>
      </c>
      <c r="AF45" s="345">
        <v>5</v>
      </c>
      <c r="AG45" s="345">
        <v>18</v>
      </c>
      <c r="AH45" s="345" t="s">
        <v>537</v>
      </c>
      <c r="AI45" s="345">
        <v>20</v>
      </c>
      <c r="AJ45" s="360" t="s">
        <v>537</v>
      </c>
    </row>
    <row r="46" spans="1:36" s="29" customFormat="1" ht="14.25" customHeight="1">
      <c r="A46" s="260"/>
      <c r="B46" s="236" t="s">
        <v>53</v>
      </c>
      <c r="C46" s="345">
        <v>30</v>
      </c>
      <c r="D46" s="255">
        <v>24</v>
      </c>
      <c r="E46" s="255">
        <v>2</v>
      </c>
      <c r="F46" s="255">
        <v>2</v>
      </c>
      <c r="G46" s="255" t="s">
        <v>537</v>
      </c>
      <c r="H46" s="255">
        <v>2</v>
      </c>
      <c r="I46" s="255" t="s">
        <v>537</v>
      </c>
      <c r="J46" s="164"/>
      <c r="K46" s="236" t="s">
        <v>53</v>
      </c>
      <c r="L46" s="345">
        <v>23</v>
      </c>
      <c r="M46" s="255">
        <v>21</v>
      </c>
      <c r="N46" s="255" t="s">
        <v>537</v>
      </c>
      <c r="O46" s="255" t="s">
        <v>537</v>
      </c>
      <c r="P46" s="255" t="s">
        <v>537</v>
      </c>
      <c r="Q46" s="255">
        <v>2</v>
      </c>
      <c r="R46" s="255" t="s">
        <v>537</v>
      </c>
      <c r="S46" s="164"/>
      <c r="T46" s="236" t="s">
        <v>53</v>
      </c>
      <c r="U46" s="255">
        <v>1</v>
      </c>
      <c r="V46" s="255">
        <v>1</v>
      </c>
      <c r="W46" s="255" t="s">
        <v>537</v>
      </c>
      <c r="X46" s="255" t="s">
        <v>537</v>
      </c>
      <c r="Y46" s="255" t="s">
        <v>537</v>
      </c>
      <c r="Z46" s="255" t="s">
        <v>537</v>
      </c>
      <c r="AA46" s="255" t="s">
        <v>537</v>
      </c>
      <c r="AB46" s="164"/>
      <c r="AC46" s="236" t="s">
        <v>53</v>
      </c>
      <c r="AD46" s="255">
        <v>6</v>
      </c>
      <c r="AE46" s="255">
        <v>2</v>
      </c>
      <c r="AF46" s="255">
        <v>2</v>
      </c>
      <c r="AG46" s="255">
        <v>2</v>
      </c>
      <c r="AH46" s="255" t="s">
        <v>537</v>
      </c>
      <c r="AI46" s="255" t="s">
        <v>537</v>
      </c>
      <c r="AJ46" s="256" t="s">
        <v>537</v>
      </c>
    </row>
    <row r="47" spans="1:36" s="29" customFormat="1" ht="14.25" customHeight="1">
      <c r="A47" s="260"/>
      <c r="B47" s="236" t="s">
        <v>54</v>
      </c>
      <c r="C47" s="345">
        <v>113</v>
      </c>
      <c r="D47" s="255">
        <v>43</v>
      </c>
      <c r="E47" s="255">
        <v>34</v>
      </c>
      <c r="F47" s="255">
        <v>15</v>
      </c>
      <c r="G47" s="255">
        <v>1</v>
      </c>
      <c r="H47" s="255">
        <v>20</v>
      </c>
      <c r="I47" s="255" t="s">
        <v>537</v>
      </c>
      <c r="J47" s="164"/>
      <c r="K47" s="236" t="s">
        <v>54</v>
      </c>
      <c r="L47" s="345">
        <v>21</v>
      </c>
      <c r="M47" s="255">
        <v>9</v>
      </c>
      <c r="N47" s="255">
        <v>11</v>
      </c>
      <c r="O47" s="255" t="s">
        <v>537</v>
      </c>
      <c r="P47" s="255">
        <v>1</v>
      </c>
      <c r="Q47" s="255" t="s">
        <v>537</v>
      </c>
      <c r="R47" s="255" t="s">
        <v>537</v>
      </c>
      <c r="S47" s="164"/>
      <c r="T47" s="236" t="s">
        <v>54</v>
      </c>
      <c r="U47" s="255">
        <v>24</v>
      </c>
      <c r="V47" s="255">
        <v>4</v>
      </c>
      <c r="W47" s="255">
        <v>20</v>
      </c>
      <c r="X47" s="255" t="s">
        <v>537</v>
      </c>
      <c r="Y47" s="255" t="s">
        <v>537</v>
      </c>
      <c r="Z47" s="255" t="s">
        <v>537</v>
      </c>
      <c r="AA47" s="255" t="s">
        <v>537</v>
      </c>
      <c r="AB47" s="164"/>
      <c r="AC47" s="236" t="s">
        <v>54</v>
      </c>
      <c r="AD47" s="255">
        <v>68</v>
      </c>
      <c r="AE47" s="255">
        <v>30</v>
      </c>
      <c r="AF47" s="255">
        <v>3</v>
      </c>
      <c r="AG47" s="255">
        <v>15</v>
      </c>
      <c r="AH47" s="255" t="s">
        <v>537</v>
      </c>
      <c r="AI47" s="255">
        <v>20</v>
      </c>
      <c r="AJ47" s="256" t="s">
        <v>537</v>
      </c>
    </row>
    <row r="48" spans="1:36" s="29" customFormat="1" ht="14.25" customHeight="1">
      <c r="A48" s="260"/>
      <c r="B48" s="236" t="s">
        <v>55</v>
      </c>
      <c r="C48" s="255">
        <v>33</v>
      </c>
      <c r="D48" s="255">
        <v>17</v>
      </c>
      <c r="E48" s="255">
        <v>15</v>
      </c>
      <c r="F48" s="255" t="s">
        <v>537</v>
      </c>
      <c r="G48" s="255">
        <v>1</v>
      </c>
      <c r="H48" s="255" t="s">
        <v>537</v>
      </c>
      <c r="I48" s="255" t="s">
        <v>537</v>
      </c>
      <c r="J48" s="164"/>
      <c r="K48" s="236" t="s">
        <v>55</v>
      </c>
      <c r="L48" s="345">
        <v>7</v>
      </c>
      <c r="M48" s="255" t="s">
        <v>537</v>
      </c>
      <c r="N48" s="255">
        <v>6</v>
      </c>
      <c r="O48" s="255" t="s">
        <v>537</v>
      </c>
      <c r="P48" s="255">
        <v>1</v>
      </c>
      <c r="Q48" s="255" t="s">
        <v>537</v>
      </c>
      <c r="R48" s="255" t="s">
        <v>537</v>
      </c>
      <c r="S48" s="164"/>
      <c r="T48" s="236" t="s">
        <v>55</v>
      </c>
      <c r="U48" s="255">
        <v>26</v>
      </c>
      <c r="V48" s="255">
        <v>17</v>
      </c>
      <c r="W48" s="255">
        <v>9</v>
      </c>
      <c r="X48" s="255" t="s">
        <v>537</v>
      </c>
      <c r="Y48" s="255" t="s">
        <v>537</v>
      </c>
      <c r="Z48" s="255" t="s">
        <v>537</v>
      </c>
      <c r="AA48" s="255" t="s">
        <v>537</v>
      </c>
      <c r="AB48" s="164"/>
      <c r="AC48" s="236" t="s">
        <v>55</v>
      </c>
      <c r="AD48" s="255" t="s">
        <v>537</v>
      </c>
      <c r="AE48" s="255" t="s">
        <v>537</v>
      </c>
      <c r="AF48" s="255" t="s">
        <v>537</v>
      </c>
      <c r="AG48" s="255" t="s">
        <v>537</v>
      </c>
      <c r="AH48" s="255" t="s">
        <v>537</v>
      </c>
      <c r="AI48" s="255" t="s">
        <v>537</v>
      </c>
      <c r="AJ48" s="256" t="s">
        <v>537</v>
      </c>
    </row>
    <row r="49" spans="1:36" s="29" customFormat="1" ht="14.25" customHeight="1">
      <c r="A49" s="260"/>
      <c r="B49" s="236" t="s">
        <v>56</v>
      </c>
      <c r="C49" s="255">
        <v>31</v>
      </c>
      <c r="D49" s="255">
        <v>17</v>
      </c>
      <c r="E49" s="255">
        <v>13</v>
      </c>
      <c r="F49" s="255">
        <v>1</v>
      </c>
      <c r="G49" s="255" t="s">
        <v>537</v>
      </c>
      <c r="H49" s="255" t="s">
        <v>537</v>
      </c>
      <c r="I49" s="255" t="s">
        <v>537</v>
      </c>
      <c r="J49" s="164"/>
      <c r="K49" s="236" t="s">
        <v>56</v>
      </c>
      <c r="L49" s="255">
        <v>3</v>
      </c>
      <c r="M49" s="255">
        <v>3</v>
      </c>
      <c r="N49" s="255" t="s">
        <v>537</v>
      </c>
      <c r="O49" s="255" t="s">
        <v>537</v>
      </c>
      <c r="P49" s="255" t="s">
        <v>537</v>
      </c>
      <c r="Q49" s="255" t="s">
        <v>537</v>
      </c>
      <c r="R49" s="255" t="s">
        <v>537</v>
      </c>
      <c r="S49" s="164"/>
      <c r="T49" s="236" t="s">
        <v>56</v>
      </c>
      <c r="U49" s="255">
        <v>23</v>
      </c>
      <c r="V49" s="255">
        <v>10</v>
      </c>
      <c r="W49" s="255">
        <v>13</v>
      </c>
      <c r="X49" s="255" t="s">
        <v>537</v>
      </c>
      <c r="Y49" s="255" t="s">
        <v>537</v>
      </c>
      <c r="Z49" s="255" t="s">
        <v>537</v>
      </c>
      <c r="AA49" s="255" t="s">
        <v>537</v>
      </c>
      <c r="AB49" s="164"/>
      <c r="AC49" s="236" t="s">
        <v>56</v>
      </c>
      <c r="AD49" s="255">
        <v>5</v>
      </c>
      <c r="AE49" s="255">
        <v>4</v>
      </c>
      <c r="AF49" s="255" t="s">
        <v>537</v>
      </c>
      <c r="AG49" s="255">
        <v>1</v>
      </c>
      <c r="AH49" s="255" t="s">
        <v>537</v>
      </c>
      <c r="AI49" s="255" t="s">
        <v>537</v>
      </c>
      <c r="AJ49" s="256" t="s">
        <v>537</v>
      </c>
    </row>
    <row r="50" spans="1:36" s="29" customFormat="1" ht="14.25" customHeight="1">
      <c r="A50" s="260"/>
      <c r="B50" s="236" t="s">
        <v>57</v>
      </c>
      <c r="C50" s="255" t="s">
        <v>537</v>
      </c>
      <c r="D50" s="255" t="s">
        <v>537</v>
      </c>
      <c r="E50" s="255" t="s">
        <v>537</v>
      </c>
      <c r="F50" s="255" t="s">
        <v>537</v>
      </c>
      <c r="G50" s="255" t="s">
        <v>537</v>
      </c>
      <c r="H50" s="255" t="s">
        <v>537</v>
      </c>
      <c r="I50" s="255" t="s">
        <v>537</v>
      </c>
      <c r="J50" s="164"/>
      <c r="K50" s="236" t="s">
        <v>57</v>
      </c>
      <c r="L50" s="255" t="s">
        <v>537</v>
      </c>
      <c r="M50" s="255" t="s">
        <v>537</v>
      </c>
      <c r="N50" s="255" t="s">
        <v>537</v>
      </c>
      <c r="O50" s="255" t="s">
        <v>537</v>
      </c>
      <c r="P50" s="255" t="s">
        <v>537</v>
      </c>
      <c r="Q50" s="255" t="s">
        <v>537</v>
      </c>
      <c r="R50" s="255" t="s">
        <v>537</v>
      </c>
      <c r="S50" s="164"/>
      <c r="T50" s="236" t="s">
        <v>57</v>
      </c>
      <c r="U50" s="255" t="s">
        <v>537</v>
      </c>
      <c r="V50" s="255" t="s">
        <v>537</v>
      </c>
      <c r="W50" s="255" t="s">
        <v>537</v>
      </c>
      <c r="X50" s="255" t="s">
        <v>537</v>
      </c>
      <c r="Y50" s="255" t="s">
        <v>537</v>
      </c>
      <c r="Z50" s="255" t="s">
        <v>537</v>
      </c>
      <c r="AA50" s="255" t="s">
        <v>537</v>
      </c>
      <c r="AB50" s="164"/>
      <c r="AC50" s="236" t="s">
        <v>57</v>
      </c>
      <c r="AD50" s="255" t="s">
        <v>537</v>
      </c>
      <c r="AE50" s="255" t="s">
        <v>537</v>
      </c>
      <c r="AF50" s="255" t="s">
        <v>537</v>
      </c>
      <c r="AG50" s="255" t="s">
        <v>537</v>
      </c>
      <c r="AH50" s="255" t="s">
        <v>537</v>
      </c>
      <c r="AI50" s="255" t="s">
        <v>537</v>
      </c>
      <c r="AJ50" s="256" t="s">
        <v>537</v>
      </c>
    </row>
    <row r="51" spans="1:36" s="29" customFormat="1" ht="14.25" customHeight="1">
      <c r="A51" s="263"/>
      <c r="B51" s="237" t="s">
        <v>58</v>
      </c>
      <c r="C51" s="257">
        <v>20</v>
      </c>
      <c r="D51" s="258">
        <v>20</v>
      </c>
      <c r="E51" s="258" t="s">
        <v>537</v>
      </c>
      <c r="F51" s="258" t="s">
        <v>537</v>
      </c>
      <c r="G51" s="258" t="s">
        <v>537</v>
      </c>
      <c r="H51" s="258" t="s">
        <v>537</v>
      </c>
      <c r="I51" s="258" t="s">
        <v>537</v>
      </c>
      <c r="J51" s="177"/>
      <c r="K51" s="237" t="s">
        <v>58</v>
      </c>
      <c r="L51" s="258">
        <v>1</v>
      </c>
      <c r="M51" s="258">
        <v>1</v>
      </c>
      <c r="N51" s="258" t="s">
        <v>537</v>
      </c>
      <c r="O51" s="258" t="s">
        <v>537</v>
      </c>
      <c r="P51" s="258" t="s">
        <v>537</v>
      </c>
      <c r="Q51" s="258" t="s">
        <v>537</v>
      </c>
      <c r="R51" s="258" t="s">
        <v>537</v>
      </c>
      <c r="S51" s="177"/>
      <c r="T51" s="237" t="s">
        <v>58</v>
      </c>
      <c r="U51" s="258">
        <v>18</v>
      </c>
      <c r="V51" s="258">
        <v>18</v>
      </c>
      <c r="W51" s="258" t="s">
        <v>537</v>
      </c>
      <c r="X51" s="258" t="s">
        <v>537</v>
      </c>
      <c r="Y51" s="258" t="s">
        <v>537</v>
      </c>
      <c r="Z51" s="258" t="s">
        <v>537</v>
      </c>
      <c r="AA51" s="258" t="s">
        <v>537</v>
      </c>
      <c r="AB51" s="177"/>
      <c r="AC51" s="237" t="s">
        <v>58</v>
      </c>
      <c r="AD51" s="258">
        <v>1</v>
      </c>
      <c r="AE51" s="258">
        <v>1</v>
      </c>
      <c r="AF51" s="258" t="s">
        <v>537</v>
      </c>
      <c r="AG51" s="258" t="s">
        <v>537</v>
      </c>
      <c r="AH51" s="258" t="s">
        <v>537</v>
      </c>
      <c r="AI51" s="258" t="s">
        <v>537</v>
      </c>
      <c r="AJ51" s="259" t="s">
        <v>537</v>
      </c>
    </row>
    <row r="52" spans="1:36" s="4" customFormat="1" ht="15.75" customHeight="1">
      <c r="A52" s="20" t="s">
        <v>59</v>
      </c>
      <c r="B52" s="3"/>
      <c r="C52" s="1"/>
      <c r="D52" s="1"/>
      <c r="E52" s="1"/>
      <c r="F52" s="1"/>
      <c r="G52" s="451"/>
      <c r="H52" s="451"/>
      <c r="J52" s="20" t="s">
        <v>59</v>
      </c>
      <c r="L52" s="262"/>
      <c r="S52" s="20" t="s">
        <v>59</v>
      </c>
      <c r="U52" s="262"/>
      <c r="AB52" s="20" t="s">
        <v>59</v>
      </c>
      <c r="AD52" s="262"/>
    </row>
    <row r="53" spans="1:36" s="30" customFormat="1" ht="14.25" customHeight="1"/>
    <row r="54" spans="1:36" s="30" customFormat="1" ht="14.45" customHeight="1"/>
    <row r="55" spans="1:36" s="30" customFormat="1" ht="14.45" customHeight="1"/>
    <row r="56" spans="1:36" s="30" customFormat="1" ht="14.45" customHeight="1"/>
    <row r="57" spans="1:36" s="30" customFormat="1" ht="14.45" customHeight="1"/>
    <row r="58" spans="1:36" s="30" customFormat="1" ht="14.45" customHeight="1"/>
    <row r="59" spans="1:36" s="30" customFormat="1" ht="14.45" customHeight="1"/>
    <row r="60" spans="1:36" s="31" customFormat="1" ht="12.75" customHeight="1"/>
    <row r="61" spans="1:36" s="31" customFormat="1" ht="12.75" customHeight="1"/>
    <row r="62" spans="1:36" s="31" customFormat="1" ht="12.75" customHeight="1"/>
    <row r="63" spans="1:36" s="31" customFormat="1" ht="12.75" customHeight="1"/>
    <row r="64" spans="1:36" s="31" customFormat="1" ht="12.75" customHeight="1"/>
    <row r="65" s="31" customFormat="1" ht="12.75" customHeight="1"/>
    <row r="66" s="31" customFormat="1" ht="12.75" customHeight="1"/>
    <row r="67" s="31" customFormat="1" ht="12.75" customHeight="1"/>
    <row r="68" s="31" customFormat="1" ht="12.75" customHeight="1"/>
    <row r="69" s="31" customFormat="1" ht="12.75" customHeight="1"/>
    <row r="70" s="31" customFormat="1" ht="3" customHeight="1"/>
    <row r="71" s="31" customFormat="1" ht="12.75" customHeight="1"/>
    <row r="72" s="31" customFormat="1" ht="12.75" customHeight="1"/>
    <row r="73" s="31" customFormat="1" ht="12.75" customHeight="1"/>
    <row r="74" s="31" customFormat="1" ht="12" customHeight="1"/>
    <row r="75" s="31" customFormat="1" ht="12" customHeight="1"/>
    <row r="76" s="31" customFormat="1" ht="8.25" customHeight="1"/>
    <row r="77" s="31" customFormat="1" ht="8.25" customHeight="1"/>
    <row r="78" s="31" customFormat="1" ht="8.25" customHeight="1"/>
    <row r="79" s="31" customFormat="1" ht="8.25" customHeight="1"/>
    <row r="80" s="31" customFormat="1" ht="8.25" customHeight="1"/>
    <row r="81" s="31" customFormat="1" ht="8.25" customHeight="1"/>
    <row r="82" s="31" customFormat="1" ht="8.25" customHeight="1"/>
    <row r="83" s="31" customFormat="1" ht="8.25" customHeight="1"/>
    <row r="84" s="31" customFormat="1" ht="8.25" customHeight="1"/>
    <row r="85" s="31" customFormat="1" ht="8.25" customHeight="1"/>
    <row r="86" s="31" customFormat="1" ht="8.25" customHeight="1"/>
    <row r="87" s="31" customFormat="1" ht="8.25" customHeight="1"/>
    <row r="88" s="31" customFormat="1" ht="8.25" customHeight="1"/>
    <row r="89" s="31" customFormat="1" ht="8.25" customHeight="1"/>
    <row r="90" s="31" customFormat="1" ht="8.25" customHeight="1"/>
    <row r="91" s="31" customFormat="1" ht="8.25" customHeight="1"/>
    <row r="92" s="31" customFormat="1" ht="8.25" customHeight="1"/>
    <row r="93" s="31" customFormat="1" ht="8.25" customHeight="1"/>
    <row r="94" s="31" customFormat="1" ht="8.25" customHeight="1"/>
    <row r="95" s="31" customFormat="1" ht="8.25" customHeight="1"/>
    <row r="96" s="31" customFormat="1" ht="8.25" customHeight="1"/>
    <row r="97" s="31" customFormat="1" ht="8.25" customHeight="1"/>
    <row r="98" s="31" customFormat="1" ht="8.25" customHeight="1"/>
    <row r="99" s="31" customFormat="1" ht="8.25" customHeight="1"/>
    <row r="100" s="31" customFormat="1" ht="8.25" customHeight="1"/>
    <row r="101" s="31" customFormat="1" ht="8.25" customHeight="1"/>
    <row r="102" s="31" customFormat="1" ht="8.25" customHeight="1"/>
    <row r="103" s="31" customFormat="1" ht="8.25" customHeight="1"/>
    <row r="104" s="31" customFormat="1" ht="8.25" customHeight="1"/>
    <row r="105" s="31" customFormat="1" ht="8.25" customHeight="1"/>
    <row r="106" s="31" customFormat="1" ht="8.25" customHeight="1"/>
    <row r="107" s="31" customFormat="1" ht="8.25" customHeight="1"/>
    <row r="108" s="31" customFormat="1" ht="8.25" customHeight="1"/>
    <row r="109" s="31" customFormat="1" ht="8.25" customHeight="1"/>
    <row r="110" s="31" customFormat="1" ht="8.25" customHeight="1"/>
    <row r="111" s="31" customFormat="1" ht="8.25" customHeight="1"/>
    <row r="112" s="31" customFormat="1" ht="8.25" customHeight="1"/>
    <row r="113" s="31" customFormat="1" ht="8.25" customHeight="1"/>
    <row r="114" s="31" customFormat="1" ht="8.25" customHeight="1"/>
    <row r="115" s="31" customFormat="1" ht="8.25" customHeight="1"/>
    <row r="116" s="31" customFormat="1" ht="8.25" customHeight="1"/>
    <row r="117" s="31" customFormat="1" ht="8.25" customHeight="1"/>
    <row r="118" s="31" customFormat="1" ht="8.25" customHeight="1"/>
    <row r="119" s="31" customFormat="1" ht="8.25" customHeight="1"/>
    <row r="120" s="31" customFormat="1" ht="8.25" customHeight="1"/>
    <row r="121" s="31" customFormat="1" ht="8.25" customHeight="1"/>
    <row r="122" s="31" customFormat="1" ht="8.25" customHeight="1"/>
    <row r="123" s="31" customFormat="1" ht="8.25" customHeight="1"/>
    <row r="124" s="31" customFormat="1" ht="8.25" customHeight="1"/>
    <row r="125" s="31" customFormat="1" ht="8.25" customHeight="1"/>
    <row r="126" s="31" customFormat="1" ht="8.25" customHeight="1"/>
    <row r="127" s="31" customFormat="1" ht="8.25" customHeight="1"/>
    <row r="128" s="31" customFormat="1" ht="8.25" customHeight="1"/>
    <row r="129" s="31" customFormat="1" ht="8.25" customHeight="1"/>
    <row r="130" s="31" customFormat="1" ht="8.25" customHeight="1"/>
    <row r="131" s="31" customFormat="1" ht="8.25" customHeight="1"/>
    <row r="132" s="31" customFormat="1" ht="8.25" customHeight="1"/>
    <row r="133" s="31" customFormat="1" ht="8.25" customHeight="1"/>
    <row r="134" s="31" customFormat="1" ht="8.25" customHeight="1"/>
    <row r="135" s="31" customFormat="1" ht="8.25" customHeight="1"/>
    <row r="136" s="31" customFormat="1" ht="8.25" customHeight="1"/>
    <row r="137" s="31" customFormat="1" ht="8.25" customHeight="1"/>
    <row r="138" s="31" customFormat="1" ht="8.25" customHeight="1"/>
    <row r="139" s="31" customFormat="1" ht="8.25" customHeight="1"/>
    <row r="140" s="31" customFormat="1" ht="8.25" customHeight="1"/>
    <row r="141" s="31" customFormat="1" ht="8.25" customHeight="1"/>
    <row r="142" s="31" customFormat="1" ht="8.25" customHeight="1"/>
    <row r="143" s="31" customFormat="1" ht="8.25" customHeight="1"/>
    <row r="144" s="31" customFormat="1" ht="8.25" customHeight="1"/>
    <row r="145" s="31" customFormat="1" ht="8.25" customHeight="1"/>
    <row r="146" s="31" customFormat="1" ht="8.25" customHeight="1"/>
    <row r="147" s="31" customFormat="1" ht="8.25" customHeight="1"/>
    <row r="148" s="31" customFormat="1" ht="8.25" customHeight="1"/>
    <row r="149" s="31" customFormat="1" ht="8.25" customHeight="1"/>
    <row r="150" s="31" customFormat="1" ht="8.25" customHeight="1"/>
    <row r="151" s="31" customFormat="1" ht="8.25" customHeight="1"/>
    <row r="152" s="31" customFormat="1" ht="8.25" customHeight="1"/>
    <row r="153" s="31" customFormat="1" ht="8.25" customHeight="1"/>
    <row r="154" s="31" customFormat="1" ht="8.25" customHeight="1"/>
    <row r="155" s="31" customFormat="1" ht="8.25" customHeight="1"/>
    <row r="156" s="31" customFormat="1" ht="8.25" customHeight="1"/>
    <row r="157" s="31" customFormat="1" ht="8.25" customHeight="1"/>
    <row r="158" s="31" customFormat="1" ht="8.25" customHeight="1"/>
    <row r="159" s="31" customFormat="1" ht="8.25" customHeight="1"/>
    <row r="160" s="31" customFormat="1" ht="8.25" customHeight="1"/>
    <row r="161" s="31" customFormat="1" ht="8.25" customHeight="1"/>
    <row r="162" s="31" customFormat="1" ht="8.25" customHeight="1"/>
    <row r="163" s="31" customFormat="1" ht="8.25" customHeight="1"/>
    <row r="164" s="31" customFormat="1" ht="8.25" customHeight="1"/>
    <row r="165" s="31" customFormat="1" ht="8.25" customHeight="1"/>
    <row r="166" s="31" customFormat="1" ht="8.25" customHeight="1"/>
    <row r="167" s="31" customFormat="1" ht="8.25" customHeight="1"/>
    <row r="168" s="31" customFormat="1" ht="8.25" customHeight="1"/>
    <row r="169" s="31" customFormat="1" ht="8.25" customHeight="1"/>
    <row r="170" s="31" customFormat="1" ht="8.25" customHeight="1"/>
    <row r="171" s="31" customFormat="1" ht="8.25" customHeight="1"/>
    <row r="172" s="31" customFormat="1" ht="8.25" customHeight="1"/>
    <row r="173" s="31" customFormat="1" ht="8.25" customHeight="1"/>
    <row r="174" s="31" customFormat="1" ht="8.25" customHeight="1"/>
    <row r="175" s="31" customFormat="1" ht="8.25" customHeight="1"/>
    <row r="176" s="31" customFormat="1" ht="8.25" customHeight="1"/>
    <row r="177" s="31" customFormat="1" ht="8.25" customHeight="1"/>
    <row r="178" s="31" customFormat="1" ht="8.25" customHeight="1"/>
    <row r="179" s="31" customFormat="1" ht="8.25" customHeight="1"/>
    <row r="180" s="31" customFormat="1" ht="8.25" customHeight="1"/>
    <row r="181" s="31" customFormat="1" ht="8.25" customHeight="1"/>
    <row r="182" s="31" customFormat="1" ht="8.25" customHeight="1"/>
    <row r="183" s="31" customFormat="1" ht="8.25" customHeight="1"/>
    <row r="184" s="31" customFormat="1" ht="8.25" customHeight="1"/>
    <row r="185" s="31" customFormat="1" ht="8.25" customHeight="1"/>
    <row r="186" s="31" customFormat="1" ht="8.25" customHeight="1"/>
    <row r="187" s="31" customFormat="1" ht="8.25" customHeight="1"/>
    <row r="188" s="31" customFormat="1" ht="8.25" customHeight="1"/>
    <row r="189" s="31" customFormat="1" ht="8.25" customHeight="1"/>
    <row r="190" s="31" customFormat="1" ht="8.25" customHeight="1"/>
    <row r="191" s="31" customFormat="1" ht="8.25" customHeight="1"/>
    <row r="192" s="31" customFormat="1" ht="8.25" customHeight="1"/>
    <row r="193" s="31" customFormat="1" ht="8.25" customHeight="1"/>
    <row r="194" s="31" customFormat="1" ht="8.25" customHeight="1"/>
    <row r="195" s="31" customFormat="1" ht="8.25" customHeight="1"/>
    <row r="196" s="31" customFormat="1" ht="8.25" customHeight="1"/>
    <row r="197" s="31" customFormat="1" ht="8.25" customHeight="1"/>
    <row r="198" s="31" customFormat="1" ht="8.25" customHeight="1"/>
    <row r="199" s="31" customFormat="1" ht="8.25" customHeight="1"/>
    <row r="200" s="31" customFormat="1" ht="8.25" customHeight="1"/>
    <row r="201" s="31" customFormat="1" ht="8.25" customHeight="1"/>
    <row r="202" s="31" customFormat="1" ht="8.25" customHeight="1"/>
    <row r="203" s="31" customFormat="1" ht="8.25" customHeight="1"/>
    <row r="204" s="31" customFormat="1" ht="8.25" customHeight="1"/>
    <row r="205" s="31" customFormat="1" ht="8.25" customHeight="1"/>
    <row r="206" s="31" customFormat="1" ht="8.25" customHeight="1"/>
    <row r="207" s="31" customFormat="1" ht="8.25" customHeight="1"/>
    <row r="208" s="31" customFormat="1" ht="8.25" customHeight="1"/>
    <row r="209" s="31" customFormat="1" ht="8.25" customHeight="1"/>
    <row r="210" s="31" customFormat="1" ht="8.25" customHeight="1"/>
    <row r="211" s="31" customFormat="1" ht="8.25" customHeight="1"/>
    <row r="212" s="31" customFormat="1" ht="8.25" customHeight="1"/>
    <row r="213" s="31" customFormat="1" ht="8.25" customHeight="1"/>
    <row r="214" s="31" customFormat="1" ht="8.25" customHeight="1"/>
    <row r="215" s="31" customFormat="1" ht="8.25" customHeight="1"/>
    <row r="216" s="31" customFormat="1" ht="8.25" customHeight="1"/>
    <row r="217" s="31" customFormat="1" ht="8.25" customHeight="1"/>
    <row r="218" s="31" customFormat="1" ht="8.25" customHeight="1"/>
    <row r="219" s="31" customFormat="1" ht="8.25" customHeight="1"/>
    <row r="220" s="31" customFormat="1" ht="8.25" customHeight="1"/>
    <row r="221" s="31" customFormat="1" ht="8.25" customHeight="1"/>
    <row r="222" s="31" customFormat="1" ht="8.25" customHeight="1"/>
    <row r="223" s="31" customFormat="1" ht="8.25" customHeight="1"/>
    <row r="224" s="31" customFormat="1" ht="8.25" customHeight="1"/>
    <row r="225" s="31" customFormat="1" ht="8.25" customHeight="1"/>
    <row r="226" s="31" customFormat="1" ht="8.25" customHeight="1"/>
    <row r="227" s="31" customFormat="1" ht="8.25" customHeight="1"/>
    <row r="228" s="31" customFormat="1" ht="8.25" customHeight="1"/>
    <row r="229" s="31" customFormat="1" ht="8.25" customHeight="1"/>
    <row r="230" s="31" customFormat="1" ht="8.25" customHeight="1"/>
    <row r="231" s="31" customFormat="1" ht="8.25" customHeight="1"/>
    <row r="232" s="31" customFormat="1" ht="8.25" customHeight="1"/>
    <row r="233" s="31" customFormat="1" ht="8.25" customHeight="1"/>
    <row r="234" s="31" customFormat="1" ht="8.25" customHeight="1"/>
    <row r="235" s="31" customFormat="1" ht="8.25" customHeight="1"/>
    <row r="236" s="31" customFormat="1" ht="8.25" customHeight="1"/>
    <row r="237" s="31" customFormat="1" ht="8.25" customHeight="1"/>
    <row r="238" s="31" customFormat="1" ht="8.25" customHeight="1"/>
    <row r="239" s="31" customFormat="1" ht="8.25" customHeight="1"/>
    <row r="240" s="31" customFormat="1" ht="8.25" customHeight="1"/>
    <row r="241" s="31" customFormat="1" ht="8.25" customHeight="1"/>
    <row r="242" s="31" customFormat="1" ht="8.25" customHeight="1"/>
    <row r="243" s="31" customFormat="1" ht="8.25" customHeight="1"/>
    <row r="244" s="31" customFormat="1" ht="8.25" customHeight="1"/>
    <row r="245" s="31" customFormat="1" ht="8.25" customHeight="1"/>
    <row r="246" s="31" customFormat="1" ht="8.25" customHeight="1"/>
    <row r="247" s="31" customFormat="1" ht="8.25" customHeight="1"/>
    <row r="248" s="31" customFormat="1" ht="8.25" customHeight="1"/>
    <row r="249" s="31" customFormat="1" ht="8.25" customHeight="1"/>
    <row r="250" s="31" customFormat="1" ht="8.25" customHeight="1"/>
    <row r="251" s="31" customFormat="1" ht="8.25" customHeight="1"/>
    <row r="252" s="31" customFormat="1" ht="8.25" customHeight="1"/>
    <row r="253" s="31" customFormat="1" ht="8.25" customHeight="1"/>
    <row r="254" s="31" customFormat="1" ht="8.25" customHeight="1"/>
    <row r="255" s="31" customFormat="1" ht="8.25" customHeight="1"/>
    <row r="256" s="31" customFormat="1" ht="8.25" customHeight="1"/>
    <row r="257" s="31" customFormat="1" ht="8.25" customHeight="1"/>
    <row r="258" s="31" customFormat="1" ht="8.25" customHeight="1"/>
    <row r="259" s="31" customFormat="1" ht="8.25" customHeight="1"/>
    <row r="260" s="31" customFormat="1" ht="8.25" customHeight="1"/>
    <row r="261" s="31" customFormat="1" ht="8.25" customHeight="1"/>
    <row r="262" s="31" customFormat="1" ht="8.25" customHeight="1"/>
    <row r="263" s="31" customFormat="1" ht="8.25" customHeight="1"/>
    <row r="264" s="31" customFormat="1" ht="8.25" customHeight="1"/>
    <row r="265" s="31" customFormat="1" ht="8.25" customHeight="1"/>
    <row r="266" s="31" customFormat="1" ht="8.25" customHeight="1"/>
    <row r="267" s="31" customFormat="1" ht="8.25" customHeight="1"/>
    <row r="268" s="31" customFormat="1" ht="8.25" customHeight="1"/>
    <row r="269" s="31" customFormat="1" ht="8.25" customHeight="1"/>
    <row r="270" s="31" customFormat="1" ht="8.25" customHeight="1"/>
    <row r="271" s="31" customFormat="1" ht="8.25" customHeight="1"/>
    <row r="272" s="31" customFormat="1" ht="8.25" customHeight="1"/>
    <row r="273" s="31" customFormat="1" ht="8.25" customHeight="1"/>
    <row r="274" s="31" customFormat="1" ht="8.25" customHeight="1"/>
    <row r="275" s="31" customFormat="1" ht="8.25" customHeight="1"/>
    <row r="276" s="31" customFormat="1" ht="8.25" customHeight="1"/>
    <row r="277" s="31" customFormat="1" ht="8.25" customHeight="1"/>
    <row r="278" s="31" customFormat="1" ht="8.25" customHeight="1"/>
    <row r="279" s="31" customFormat="1" ht="8.25" customHeight="1"/>
    <row r="280" s="31" customFormat="1" ht="8.25" customHeight="1"/>
    <row r="281" s="31" customFormat="1" ht="8.25" customHeight="1"/>
    <row r="282" s="31" customFormat="1" ht="8.25" customHeight="1"/>
    <row r="283" s="31" customFormat="1" ht="8.25" customHeight="1"/>
    <row r="284" s="31" customFormat="1" ht="8.25" customHeight="1"/>
    <row r="285" s="31" customFormat="1" ht="8.25" customHeight="1"/>
    <row r="286" s="31" customFormat="1" ht="8.25" customHeight="1"/>
    <row r="287" s="31" customFormat="1" ht="8.25" customHeight="1"/>
    <row r="288" s="31" customFormat="1" ht="8.25" customHeight="1"/>
    <row r="289" spans="1:36" s="31" customFormat="1" ht="8.25" customHeight="1"/>
    <row r="290" spans="1:36" s="31" customFormat="1" ht="8.25" customHeight="1"/>
    <row r="291" spans="1:36" s="31" customFormat="1" ht="8.25" customHeight="1"/>
    <row r="292" spans="1:36" s="31" customFormat="1" ht="8.25" customHeight="1"/>
    <row r="293" spans="1:36" s="31" customFormat="1" ht="8.25" customHeight="1"/>
    <row r="294" spans="1:36" s="31" customFormat="1" ht="8.25" customHeight="1"/>
    <row r="295" spans="1:36" s="31" customFormat="1" ht="8.25" customHeight="1"/>
    <row r="296" spans="1:36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</row>
    <row r="297" spans="1:36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</row>
    <row r="298" spans="1:36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</row>
    <row r="299" spans="1:36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</row>
    <row r="300" spans="1:36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</row>
    <row r="301" spans="1:36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</row>
    <row r="302" spans="1:36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</row>
  </sheetData>
  <dataConsolidate/>
  <mergeCells count="17">
    <mergeCell ref="A3:I3"/>
    <mergeCell ref="J3:R3"/>
    <mergeCell ref="S3:AA3"/>
    <mergeCell ref="AB3:AJ3"/>
    <mergeCell ref="A4:I4"/>
    <mergeCell ref="J4:R4"/>
    <mergeCell ref="S4:AA4"/>
    <mergeCell ref="AB4:AJ4"/>
    <mergeCell ref="AB6:AC9"/>
    <mergeCell ref="AD6:AJ6"/>
    <mergeCell ref="G52:H52"/>
    <mergeCell ref="A6:B9"/>
    <mergeCell ref="C6:I6"/>
    <mergeCell ref="J6:K9"/>
    <mergeCell ref="L6:R6"/>
    <mergeCell ref="S6:T9"/>
    <mergeCell ref="U6:AA6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99"/>
  <sheetViews>
    <sheetView view="pageBreakPreview" zoomScaleNormal="100" zoomScaleSheetLayoutView="100" workbookViewId="0">
      <selection activeCell="G32" sqref="G32"/>
    </sheetView>
  </sheetViews>
  <sheetFormatPr defaultColWidth="9" defaultRowHeight="15.75"/>
  <cols>
    <col min="1" max="1" width="6.875" style="22" customWidth="1"/>
    <col min="2" max="2" width="9.625" style="22" customWidth="1"/>
    <col min="3" max="9" width="10.375" style="22" customWidth="1"/>
    <col min="10" max="10" width="6.875" style="22" customWidth="1"/>
    <col min="11" max="11" width="9.875" style="22" customWidth="1"/>
    <col min="12" max="18" width="10.125" style="22" customWidth="1"/>
    <col min="19" max="19" width="6.875" style="22" customWidth="1"/>
    <col min="20" max="20" width="9.875" style="22" customWidth="1"/>
    <col min="21" max="27" width="10.125" style="22" customWidth="1"/>
    <col min="28" max="28" width="6.875" style="22" customWidth="1"/>
    <col min="29" max="29" width="9.875" style="22" customWidth="1"/>
    <col min="30" max="36" width="10.125" style="22" customWidth="1"/>
    <col min="37" max="16384" width="9" style="22"/>
  </cols>
  <sheetData>
    <row r="1" spans="1:36" ht="5.099999999999999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23" customFormat="1" ht="21" customHeight="1">
      <c r="A3" s="416" t="s">
        <v>60</v>
      </c>
      <c r="B3" s="416"/>
      <c r="C3" s="416"/>
      <c r="D3" s="416"/>
      <c r="E3" s="416"/>
      <c r="F3" s="416"/>
      <c r="G3" s="416"/>
      <c r="H3" s="416"/>
      <c r="I3" s="416"/>
      <c r="J3" s="416" t="s">
        <v>61</v>
      </c>
      <c r="K3" s="416"/>
      <c r="L3" s="416"/>
      <c r="M3" s="416"/>
      <c r="N3" s="416"/>
      <c r="O3" s="416"/>
      <c r="P3" s="416"/>
      <c r="Q3" s="416"/>
      <c r="R3" s="416"/>
      <c r="S3" s="416" t="s">
        <v>61</v>
      </c>
      <c r="T3" s="416"/>
      <c r="U3" s="416"/>
      <c r="V3" s="416"/>
      <c r="W3" s="416"/>
      <c r="X3" s="416"/>
      <c r="Y3" s="416"/>
      <c r="Z3" s="416"/>
      <c r="AA3" s="416"/>
      <c r="AB3" s="416" t="s">
        <v>61</v>
      </c>
      <c r="AC3" s="416"/>
      <c r="AD3" s="416"/>
      <c r="AE3" s="416"/>
      <c r="AF3" s="416"/>
      <c r="AG3" s="416"/>
      <c r="AH3" s="416"/>
      <c r="AI3" s="416"/>
      <c r="AJ3" s="416"/>
    </row>
    <row r="4" spans="1:36" s="23" customFormat="1" ht="20.100000000000001" customHeight="1">
      <c r="A4" s="418" t="s">
        <v>27</v>
      </c>
      <c r="B4" s="418"/>
      <c r="C4" s="418"/>
      <c r="D4" s="418"/>
      <c r="E4" s="418"/>
      <c r="F4" s="418"/>
      <c r="G4" s="418"/>
      <c r="H4" s="418"/>
      <c r="I4" s="418"/>
      <c r="J4" s="418" t="s">
        <v>28</v>
      </c>
      <c r="K4" s="418"/>
      <c r="L4" s="418"/>
      <c r="M4" s="418"/>
      <c r="N4" s="418"/>
      <c r="O4" s="418"/>
      <c r="P4" s="418"/>
      <c r="Q4" s="418"/>
      <c r="R4" s="418"/>
      <c r="S4" s="418" t="s">
        <v>28</v>
      </c>
      <c r="T4" s="418"/>
      <c r="U4" s="418"/>
      <c r="V4" s="418"/>
      <c r="W4" s="418"/>
      <c r="X4" s="418"/>
      <c r="Y4" s="418"/>
      <c r="Z4" s="418"/>
      <c r="AA4" s="418"/>
      <c r="AB4" s="418" t="s">
        <v>28</v>
      </c>
      <c r="AC4" s="418"/>
      <c r="AD4" s="418"/>
      <c r="AE4" s="418"/>
      <c r="AF4" s="418"/>
      <c r="AG4" s="418"/>
      <c r="AH4" s="418"/>
      <c r="AI4" s="418"/>
      <c r="AJ4" s="418"/>
    </row>
    <row r="5" spans="1:36" s="6" customFormat="1" ht="20.100000000000001" customHeight="1">
      <c r="A5" s="3" t="s">
        <v>62</v>
      </c>
      <c r="B5" s="3"/>
      <c r="C5" s="3"/>
      <c r="D5" s="3"/>
      <c r="E5" s="3"/>
      <c r="F5" s="3"/>
      <c r="G5" s="3"/>
      <c r="H5" s="469" t="s">
        <v>63</v>
      </c>
      <c r="I5" s="469"/>
      <c r="J5" s="3" t="s">
        <v>62</v>
      </c>
      <c r="K5" s="3"/>
      <c r="L5" s="3"/>
      <c r="M5" s="3"/>
      <c r="N5" s="3"/>
      <c r="O5" s="3"/>
      <c r="P5" s="3"/>
      <c r="Q5" s="469" t="s">
        <v>63</v>
      </c>
      <c r="R5" s="469"/>
      <c r="S5" s="3" t="s">
        <v>62</v>
      </c>
      <c r="T5" s="3"/>
      <c r="U5" s="3"/>
      <c r="V5" s="3"/>
      <c r="W5" s="3"/>
      <c r="X5" s="3"/>
      <c r="Y5" s="3"/>
      <c r="Z5" s="469" t="s">
        <v>63</v>
      </c>
      <c r="AA5" s="469"/>
      <c r="AB5" s="3" t="s">
        <v>62</v>
      </c>
      <c r="AC5" s="3"/>
      <c r="AD5" s="3"/>
      <c r="AE5" s="3"/>
      <c r="AF5" s="3"/>
      <c r="AG5" s="3"/>
      <c r="AH5" s="3"/>
      <c r="AI5" s="469" t="s">
        <v>63</v>
      </c>
      <c r="AJ5" s="469"/>
    </row>
    <row r="6" spans="1:36" s="6" customFormat="1" ht="16.5" customHeight="1">
      <c r="A6" s="454" t="s">
        <v>31</v>
      </c>
      <c r="B6" s="455"/>
      <c r="C6" s="462" t="s">
        <v>64</v>
      </c>
      <c r="D6" s="460"/>
      <c r="E6" s="460"/>
      <c r="F6" s="460"/>
      <c r="G6" s="460"/>
      <c r="H6" s="460"/>
      <c r="I6" s="461"/>
      <c r="J6" s="454" t="s">
        <v>31</v>
      </c>
      <c r="K6" s="455"/>
      <c r="L6" s="462" t="s">
        <v>65</v>
      </c>
      <c r="M6" s="460"/>
      <c r="N6" s="460"/>
      <c r="O6" s="460"/>
      <c r="P6" s="460"/>
      <c r="Q6" s="460"/>
      <c r="R6" s="461"/>
      <c r="S6" s="454" t="s">
        <v>31</v>
      </c>
      <c r="T6" s="455"/>
      <c r="U6" s="462" t="s">
        <v>66</v>
      </c>
      <c r="V6" s="460"/>
      <c r="W6" s="460"/>
      <c r="X6" s="460"/>
      <c r="Y6" s="460"/>
      <c r="Z6" s="460"/>
      <c r="AA6" s="461"/>
      <c r="AB6" s="454" t="s">
        <v>31</v>
      </c>
      <c r="AC6" s="455"/>
      <c r="AD6" s="460" t="s">
        <v>35</v>
      </c>
      <c r="AE6" s="460"/>
      <c r="AF6" s="460"/>
      <c r="AG6" s="460"/>
      <c r="AH6" s="460"/>
      <c r="AI6" s="460"/>
      <c r="AJ6" s="461"/>
    </row>
    <row r="7" spans="1:36" s="6" customFormat="1" ht="14.1" customHeight="1">
      <c r="A7" s="456"/>
      <c r="B7" s="457"/>
      <c r="C7" s="24" t="s">
        <v>36</v>
      </c>
      <c r="D7" s="24" t="s">
        <v>67</v>
      </c>
      <c r="E7" s="218" t="s">
        <v>68</v>
      </c>
      <c r="F7" s="24" t="s">
        <v>69</v>
      </c>
      <c r="G7" s="218" t="s">
        <v>70</v>
      </c>
      <c r="H7" s="24" t="s">
        <v>71</v>
      </c>
      <c r="I7" s="204" t="s">
        <v>42</v>
      </c>
      <c r="J7" s="456"/>
      <c r="K7" s="457"/>
      <c r="L7" s="218" t="s">
        <v>36</v>
      </c>
      <c r="M7" s="218" t="s">
        <v>37</v>
      </c>
      <c r="N7" s="24" t="s">
        <v>43</v>
      </c>
      <c r="O7" s="32" t="s">
        <v>69</v>
      </c>
      <c r="P7" s="24" t="s">
        <v>70</v>
      </c>
      <c r="Q7" s="32" t="s">
        <v>72</v>
      </c>
      <c r="R7" s="25" t="s">
        <v>42</v>
      </c>
      <c r="S7" s="456"/>
      <c r="T7" s="457"/>
      <c r="U7" s="218" t="s">
        <v>36</v>
      </c>
      <c r="V7" s="218" t="s">
        <v>37</v>
      </c>
      <c r="W7" s="24" t="s">
        <v>43</v>
      </c>
      <c r="X7" s="32" t="s">
        <v>69</v>
      </c>
      <c r="Y7" s="24" t="s">
        <v>70</v>
      </c>
      <c r="Z7" s="32" t="s">
        <v>72</v>
      </c>
      <c r="AA7" s="25" t="s">
        <v>42</v>
      </c>
      <c r="AB7" s="456"/>
      <c r="AC7" s="457"/>
      <c r="AD7" s="218" t="s">
        <v>36</v>
      </c>
      <c r="AE7" s="218" t="s">
        <v>37</v>
      </c>
      <c r="AF7" s="24" t="s">
        <v>43</v>
      </c>
      <c r="AG7" s="32" t="s">
        <v>69</v>
      </c>
      <c r="AH7" s="24" t="s">
        <v>40</v>
      </c>
      <c r="AI7" s="32" t="s">
        <v>72</v>
      </c>
      <c r="AJ7" s="25" t="s">
        <v>42</v>
      </c>
    </row>
    <row r="8" spans="1:36" s="6" customFormat="1" ht="14.1" customHeight="1">
      <c r="A8" s="456"/>
      <c r="B8" s="457"/>
      <c r="C8" s="26"/>
      <c r="D8" s="26"/>
      <c r="E8" s="218"/>
      <c r="F8" s="26" t="s">
        <v>73</v>
      </c>
      <c r="G8" s="218"/>
      <c r="H8" s="26"/>
      <c r="I8" s="204"/>
      <c r="J8" s="456"/>
      <c r="K8" s="457"/>
      <c r="L8" s="218"/>
      <c r="M8" s="218"/>
      <c r="N8" s="26"/>
      <c r="O8" s="218" t="s">
        <v>74</v>
      </c>
      <c r="P8" s="26"/>
      <c r="Q8" s="32"/>
      <c r="R8" s="15"/>
      <c r="S8" s="456"/>
      <c r="T8" s="457"/>
      <c r="U8" s="218"/>
      <c r="V8" s="218"/>
      <c r="W8" s="26"/>
      <c r="X8" s="218" t="s">
        <v>74</v>
      </c>
      <c r="Y8" s="26"/>
      <c r="Z8" s="32"/>
      <c r="AA8" s="15"/>
      <c r="AB8" s="456"/>
      <c r="AC8" s="457"/>
      <c r="AD8" s="218"/>
      <c r="AE8" s="218"/>
      <c r="AF8" s="26"/>
      <c r="AG8" s="218" t="s">
        <v>74</v>
      </c>
      <c r="AH8" s="26"/>
      <c r="AI8" s="32"/>
      <c r="AJ8" s="15"/>
    </row>
    <row r="9" spans="1:36" s="6" customFormat="1" ht="14.1" customHeight="1">
      <c r="A9" s="458"/>
      <c r="B9" s="459"/>
      <c r="C9" s="27" t="s">
        <v>45</v>
      </c>
      <c r="D9" s="27" t="s">
        <v>75</v>
      </c>
      <c r="E9" s="252" t="s">
        <v>76</v>
      </c>
      <c r="F9" s="27" t="s">
        <v>77</v>
      </c>
      <c r="G9" s="253"/>
      <c r="H9" s="27" t="s">
        <v>50</v>
      </c>
      <c r="I9" s="207" t="s">
        <v>78</v>
      </c>
      <c r="J9" s="458"/>
      <c r="K9" s="459"/>
      <c r="L9" s="252" t="s">
        <v>45</v>
      </c>
      <c r="M9" s="252" t="s">
        <v>46</v>
      </c>
      <c r="N9" s="27" t="s">
        <v>79</v>
      </c>
      <c r="O9" s="33" t="s">
        <v>80</v>
      </c>
      <c r="P9" s="34"/>
      <c r="Q9" s="33" t="s">
        <v>50</v>
      </c>
      <c r="R9" s="28" t="s">
        <v>81</v>
      </c>
      <c r="S9" s="458"/>
      <c r="T9" s="459"/>
      <c r="U9" s="252" t="s">
        <v>45</v>
      </c>
      <c r="V9" s="252" t="s">
        <v>46</v>
      </c>
      <c r="W9" s="27" t="s">
        <v>79</v>
      </c>
      <c r="X9" s="33" t="s">
        <v>80</v>
      </c>
      <c r="Y9" s="34"/>
      <c r="Z9" s="33" t="s">
        <v>50</v>
      </c>
      <c r="AA9" s="28" t="s">
        <v>81</v>
      </c>
      <c r="AB9" s="458"/>
      <c r="AC9" s="459"/>
      <c r="AD9" s="252" t="s">
        <v>45</v>
      </c>
      <c r="AE9" s="252" t="s">
        <v>46</v>
      </c>
      <c r="AF9" s="27" t="s">
        <v>79</v>
      </c>
      <c r="AG9" s="33" t="s">
        <v>80</v>
      </c>
      <c r="AH9" s="34"/>
      <c r="AI9" s="33" t="s">
        <v>50</v>
      </c>
      <c r="AJ9" s="28" t="s">
        <v>81</v>
      </c>
    </row>
    <row r="10" spans="1:36" s="35" customFormat="1" ht="14.1" customHeight="1">
      <c r="A10" s="464">
        <v>2019</v>
      </c>
      <c r="B10" s="158" t="s">
        <v>52</v>
      </c>
      <c r="C10" s="219">
        <v>456249</v>
      </c>
      <c r="D10" s="160">
        <v>356035</v>
      </c>
      <c r="E10" s="160">
        <v>81265</v>
      </c>
      <c r="F10" s="160">
        <v>1519</v>
      </c>
      <c r="G10" s="160">
        <v>16801</v>
      </c>
      <c r="H10" s="160">
        <v>553</v>
      </c>
      <c r="I10" s="161">
        <v>76</v>
      </c>
      <c r="J10" s="464">
        <v>2019</v>
      </c>
      <c r="K10" s="158" t="s">
        <v>52</v>
      </c>
      <c r="L10" s="219">
        <v>395659</v>
      </c>
      <c r="M10" s="160">
        <v>317120</v>
      </c>
      <c r="N10" s="160">
        <v>61915</v>
      </c>
      <c r="O10" s="160" t="s">
        <v>537</v>
      </c>
      <c r="P10" s="160">
        <v>16377</v>
      </c>
      <c r="Q10" s="160">
        <v>183</v>
      </c>
      <c r="R10" s="161">
        <v>64</v>
      </c>
      <c r="S10" s="464">
        <v>2019</v>
      </c>
      <c r="T10" s="158" t="s">
        <v>52</v>
      </c>
      <c r="U10" s="219">
        <v>24799</v>
      </c>
      <c r="V10" s="160">
        <v>8901</v>
      </c>
      <c r="W10" s="160">
        <v>15079</v>
      </c>
      <c r="X10" s="160">
        <v>295</v>
      </c>
      <c r="Y10" s="160">
        <v>424</v>
      </c>
      <c r="Z10" s="160">
        <v>88</v>
      </c>
      <c r="AA10" s="161">
        <v>12</v>
      </c>
      <c r="AB10" s="464">
        <v>2019</v>
      </c>
      <c r="AC10" s="158" t="s">
        <v>52</v>
      </c>
      <c r="AD10" s="219">
        <v>35791</v>
      </c>
      <c r="AE10" s="160">
        <v>30014</v>
      </c>
      <c r="AF10" s="160">
        <v>4271</v>
      </c>
      <c r="AG10" s="160">
        <v>1224</v>
      </c>
      <c r="AH10" s="219" t="s">
        <v>537</v>
      </c>
      <c r="AI10" s="160">
        <v>282</v>
      </c>
      <c r="AJ10" s="161" t="s">
        <v>537</v>
      </c>
    </row>
    <row r="11" spans="1:36" s="35" customFormat="1" ht="14.1" customHeight="1">
      <c r="A11" s="464"/>
      <c r="B11" s="158" t="s">
        <v>53</v>
      </c>
      <c r="C11" s="219">
        <v>181114</v>
      </c>
      <c r="D11" s="160">
        <v>177574</v>
      </c>
      <c r="E11" s="160">
        <v>3118</v>
      </c>
      <c r="F11" s="160">
        <v>281</v>
      </c>
      <c r="G11" s="160" t="s">
        <v>537</v>
      </c>
      <c r="H11" s="160">
        <v>141</v>
      </c>
      <c r="I11" s="161" t="s">
        <v>537</v>
      </c>
      <c r="J11" s="464"/>
      <c r="K11" s="158" t="s">
        <v>53</v>
      </c>
      <c r="L11" s="219">
        <v>178636</v>
      </c>
      <c r="M11" s="160">
        <v>176329</v>
      </c>
      <c r="N11" s="160">
        <v>2166</v>
      </c>
      <c r="O11" s="160" t="s">
        <v>537</v>
      </c>
      <c r="P11" s="160" t="s">
        <v>537</v>
      </c>
      <c r="Q11" s="160">
        <v>141</v>
      </c>
      <c r="R11" s="220" t="s">
        <v>537</v>
      </c>
      <c r="S11" s="464"/>
      <c r="T11" s="158" t="s">
        <v>53</v>
      </c>
      <c r="U11" s="219">
        <v>926</v>
      </c>
      <c r="V11" s="160">
        <v>31</v>
      </c>
      <c r="W11" s="160">
        <v>890</v>
      </c>
      <c r="X11" s="160">
        <v>5</v>
      </c>
      <c r="Y11" s="219" t="s">
        <v>537</v>
      </c>
      <c r="Z11" s="160" t="s">
        <v>537</v>
      </c>
      <c r="AA11" s="220" t="s">
        <v>537</v>
      </c>
      <c r="AB11" s="464"/>
      <c r="AC11" s="158" t="s">
        <v>53</v>
      </c>
      <c r="AD11" s="219">
        <v>1552</v>
      </c>
      <c r="AE11" s="160">
        <v>1214</v>
      </c>
      <c r="AF11" s="160">
        <v>62</v>
      </c>
      <c r="AG11" s="160">
        <v>276</v>
      </c>
      <c r="AH11" s="219" t="s">
        <v>537</v>
      </c>
      <c r="AI11" s="160" t="s">
        <v>537</v>
      </c>
      <c r="AJ11" s="220" t="s">
        <v>537</v>
      </c>
    </row>
    <row r="12" spans="1:36" s="35" customFormat="1" ht="14.1" customHeight="1">
      <c r="A12" s="464"/>
      <c r="B12" s="158" t="s">
        <v>54</v>
      </c>
      <c r="C12" s="219">
        <v>97214</v>
      </c>
      <c r="D12" s="160">
        <v>69147</v>
      </c>
      <c r="E12" s="160">
        <v>25306</v>
      </c>
      <c r="F12" s="160">
        <v>1164</v>
      </c>
      <c r="G12" s="160">
        <v>1121</v>
      </c>
      <c r="H12" s="160">
        <v>412</v>
      </c>
      <c r="I12" s="161">
        <v>64</v>
      </c>
      <c r="J12" s="464"/>
      <c r="K12" s="158" t="s">
        <v>54</v>
      </c>
      <c r="L12" s="219">
        <v>71559</v>
      </c>
      <c r="M12" s="160">
        <v>53684</v>
      </c>
      <c r="N12" s="160">
        <v>16648</v>
      </c>
      <c r="O12" s="219" t="s">
        <v>537</v>
      </c>
      <c r="P12" s="160">
        <v>1121</v>
      </c>
      <c r="Q12" s="160">
        <v>42</v>
      </c>
      <c r="R12" s="161">
        <v>64</v>
      </c>
      <c r="S12" s="464"/>
      <c r="T12" s="158" t="s">
        <v>54</v>
      </c>
      <c r="U12" s="219">
        <v>5939</v>
      </c>
      <c r="V12" s="160">
        <v>846</v>
      </c>
      <c r="W12" s="160">
        <v>4729</v>
      </c>
      <c r="X12" s="160">
        <v>276</v>
      </c>
      <c r="Y12" s="219" t="s">
        <v>537</v>
      </c>
      <c r="Z12" s="160">
        <v>88</v>
      </c>
      <c r="AA12" s="161" t="s">
        <v>537</v>
      </c>
      <c r="AB12" s="464"/>
      <c r="AC12" s="158" t="s">
        <v>54</v>
      </c>
      <c r="AD12" s="219">
        <v>19716</v>
      </c>
      <c r="AE12" s="160">
        <v>14617</v>
      </c>
      <c r="AF12" s="160">
        <v>3929</v>
      </c>
      <c r="AG12" s="160">
        <v>888</v>
      </c>
      <c r="AH12" s="219" t="s">
        <v>537</v>
      </c>
      <c r="AI12" s="160">
        <v>282</v>
      </c>
      <c r="AJ12" s="161" t="s">
        <v>537</v>
      </c>
    </row>
    <row r="13" spans="1:36" s="35" customFormat="1" ht="14.1" customHeight="1">
      <c r="A13" s="464"/>
      <c r="B13" s="158" t="s">
        <v>55</v>
      </c>
      <c r="C13" s="219">
        <v>47605</v>
      </c>
      <c r="D13" s="160">
        <v>1659</v>
      </c>
      <c r="E13" s="160">
        <v>40077</v>
      </c>
      <c r="F13" s="160">
        <v>-21</v>
      </c>
      <c r="G13" s="160">
        <v>5890</v>
      </c>
      <c r="H13" s="219" t="s">
        <v>537</v>
      </c>
      <c r="I13" s="220" t="s">
        <v>537</v>
      </c>
      <c r="J13" s="464"/>
      <c r="K13" s="158" t="s">
        <v>55</v>
      </c>
      <c r="L13" s="219">
        <v>42967</v>
      </c>
      <c r="M13" s="160">
        <v>1659</v>
      </c>
      <c r="N13" s="160">
        <v>35418</v>
      </c>
      <c r="O13" s="219" t="s">
        <v>537</v>
      </c>
      <c r="P13" s="160">
        <v>5890</v>
      </c>
      <c r="Q13" s="219" t="s">
        <v>537</v>
      </c>
      <c r="R13" s="220" t="s">
        <v>537</v>
      </c>
      <c r="S13" s="464"/>
      <c r="T13" s="158" t="s">
        <v>55</v>
      </c>
      <c r="U13" s="219">
        <v>4638</v>
      </c>
      <c r="V13" s="160" t="s">
        <v>537</v>
      </c>
      <c r="W13" s="160">
        <v>4659</v>
      </c>
      <c r="X13" s="160">
        <v>-21</v>
      </c>
      <c r="Y13" s="219" t="s">
        <v>537</v>
      </c>
      <c r="Z13" s="219" t="s">
        <v>537</v>
      </c>
      <c r="AA13" s="161" t="s">
        <v>537</v>
      </c>
      <c r="AB13" s="464"/>
      <c r="AC13" s="158" t="s">
        <v>55</v>
      </c>
      <c r="AD13" s="219" t="s">
        <v>537</v>
      </c>
      <c r="AE13" s="219" t="s">
        <v>537</v>
      </c>
      <c r="AF13" s="219" t="s">
        <v>537</v>
      </c>
      <c r="AG13" s="219" t="s">
        <v>537</v>
      </c>
      <c r="AH13" s="219" t="s">
        <v>537</v>
      </c>
      <c r="AI13" s="219" t="s">
        <v>537</v>
      </c>
      <c r="AJ13" s="220" t="s">
        <v>537</v>
      </c>
    </row>
    <row r="14" spans="1:36" s="35" customFormat="1" ht="14.1" customHeight="1">
      <c r="A14" s="464"/>
      <c r="B14" s="159" t="s">
        <v>56</v>
      </c>
      <c r="C14" s="219">
        <v>57507</v>
      </c>
      <c r="D14" s="160">
        <v>43923</v>
      </c>
      <c r="E14" s="160">
        <v>3786</v>
      </c>
      <c r="F14" s="219">
        <v>-4</v>
      </c>
      <c r="G14" s="160">
        <v>9790</v>
      </c>
      <c r="H14" s="160" t="s">
        <v>537</v>
      </c>
      <c r="I14" s="161">
        <v>12</v>
      </c>
      <c r="J14" s="464"/>
      <c r="K14" s="159" t="s">
        <v>56</v>
      </c>
      <c r="L14" s="219">
        <v>32187</v>
      </c>
      <c r="M14" s="160">
        <v>21731</v>
      </c>
      <c r="N14" s="160">
        <v>1090</v>
      </c>
      <c r="O14" s="219" t="s">
        <v>537</v>
      </c>
      <c r="P14" s="219">
        <v>9366</v>
      </c>
      <c r="Q14" s="219" t="s">
        <v>537</v>
      </c>
      <c r="R14" s="220" t="s">
        <v>537</v>
      </c>
      <c r="S14" s="464"/>
      <c r="T14" s="159" t="s">
        <v>56</v>
      </c>
      <c r="U14" s="219">
        <v>10857</v>
      </c>
      <c r="V14" s="160">
        <v>8009</v>
      </c>
      <c r="W14" s="160">
        <v>2416</v>
      </c>
      <c r="X14" s="219">
        <v>-4</v>
      </c>
      <c r="Y14" s="160">
        <v>424</v>
      </c>
      <c r="Z14" s="160" t="s">
        <v>537</v>
      </c>
      <c r="AA14" s="161">
        <v>12</v>
      </c>
      <c r="AB14" s="464"/>
      <c r="AC14" s="159" t="s">
        <v>56</v>
      </c>
      <c r="AD14" s="219">
        <v>14463</v>
      </c>
      <c r="AE14" s="160">
        <v>14183</v>
      </c>
      <c r="AF14" s="160">
        <v>280</v>
      </c>
      <c r="AG14" s="219" t="s">
        <v>537</v>
      </c>
      <c r="AH14" s="219" t="s">
        <v>537</v>
      </c>
      <c r="AI14" s="219" t="s">
        <v>537</v>
      </c>
      <c r="AJ14" s="220" t="s">
        <v>537</v>
      </c>
    </row>
    <row r="15" spans="1:36" s="35" customFormat="1" ht="14.1" customHeight="1">
      <c r="A15" s="464"/>
      <c r="B15" s="158" t="s">
        <v>57</v>
      </c>
      <c r="C15" s="219">
        <v>2756</v>
      </c>
      <c r="D15" s="219">
        <v>2730</v>
      </c>
      <c r="E15" s="160">
        <v>26</v>
      </c>
      <c r="F15" s="219" t="s">
        <v>537</v>
      </c>
      <c r="G15" s="219" t="s">
        <v>537</v>
      </c>
      <c r="H15" s="219" t="s">
        <v>537</v>
      </c>
      <c r="I15" s="220" t="s">
        <v>537</v>
      </c>
      <c r="J15" s="464"/>
      <c r="K15" s="158" t="s">
        <v>57</v>
      </c>
      <c r="L15" s="219">
        <v>2730</v>
      </c>
      <c r="M15" s="219">
        <v>2730</v>
      </c>
      <c r="N15" s="219" t="s">
        <v>537</v>
      </c>
      <c r="O15" s="219" t="s">
        <v>537</v>
      </c>
      <c r="P15" s="219" t="s">
        <v>537</v>
      </c>
      <c r="Q15" s="219" t="s">
        <v>537</v>
      </c>
      <c r="R15" s="220" t="s">
        <v>537</v>
      </c>
      <c r="S15" s="464"/>
      <c r="T15" s="158" t="s">
        <v>57</v>
      </c>
      <c r="U15" s="219">
        <v>26</v>
      </c>
      <c r="V15" s="219" t="s">
        <v>537</v>
      </c>
      <c r="W15" s="160">
        <v>26</v>
      </c>
      <c r="X15" s="219" t="s">
        <v>537</v>
      </c>
      <c r="Y15" s="219" t="s">
        <v>537</v>
      </c>
      <c r="Z15" s="219" t="s">
        <v>537</v>
      </c>
      <c r="AA15" s="220" t="s">
        <v>537</v>
      </c>
      <c r="AB15" s="464"/>
      <c r="AC15" s="158" t="s">
        <v>57</v>
      </c>
      <c r="AD15" s="219" t="s">
        <v>537</v>
      </c>
      <c r="AE15" s="219" t="s">
        <v>537</v>
      </c>
      <c r="AF15" s="219" t="s">
        <v>537</v>
      </c>
      <c r="AG15" s="219" t="s">
        <v>537</v>
      </c>
      <c r="AH15" s="219" t="s">
        <v>537</v>
      </c>
      <c r="AI15" s="219" t="s">
        <v>537</v>
      </c>
      <c r="AJ15" s="220" t="s">
        <v>537</v>
      </c>
    </row>
    <row r="16" spans="1:36" s="35" customFormat="1" ht="14.1" customHeight="1">
      <c r="A16" s="464"/>
      <c r="B16" s="158" t="s">
        <v>58</v>
      </c>
      <c r="C16" s="219">
        <v>70053</v>
      </c>
      <c r="D16" s="160">
        <v>61002</v>
      </c>
      <c r="E16" s="160">
        <v>8952</v>
      </c>
      <c r="F16" s="160">
        <v>99</v>
      </c>
      <c r="G16" s="160" t="s">
        <v>537</v>
      </c>
      <c r="H16" s="160" t="s">
        <v>537</v>
      </c>
      <c r="I16" s="161" t="s">
        <v>537</v>
      </c>
      <c r="J16" s="464"/>
      <c r="K16" s="158" t="s">
        <v>58</v>
      </c>
      <c r="L16" s="219">
        <v>67580</v>
      </c>
      <c r="M16" s="160">
        <v>60987</v>
      </c>
      <c r="N16" s="160">
        <v>6593</v>
      </c>
      <c r="O16" s="219" t="s">
        <v>537</v>
      </c>
      <c r="P16" s="160" t="s">
        <v>537</v>
      </c>
      <c r="Q16" s="219" t="s">
        <v>537</v>
      </c>
      <c r="R16" s="220" t="s">
        <v>537</v>
      </c>
      <c r="S16" s="464"/>
      <c r="T16" s="158" t="s">
        <v>58</v>
      </c>
      <c r="U16" s="219">
        <v>2413</v>
      </c>
      <c r="V16" s="160">
        <v>15</v>
      </c>
      <c r="W16" s="160">
        <v>2359</v>
      </c>
      <c r="X16" s="160">
        <v>39</v>
      </c>
      <c r="Y16" s="219" t="s">
        <v>537</v>
      </c>
      <c r="Z16" s="219" t="s">
        <v>537</v>
      </c>
      <c r="AA16" s="220" t="s">
        <v>537</v>
      </c>
      <c r="AB16" s="464"/>
      <c r="AC16" s="158" t="s">
        <v>58</v>
      </c>
      <c r="AD16" s="219">
        <v>60</v>
      </c>
      <c r="AE16" s="160" t="s">
        <v>537</v>
      </c>
      <c r="AF16" s="160" t="s">
        <v>537</v>
      </c>
      <c r="AG16" s="219">
        <v>60</v>
      </c>
      <c r="AH16" s="219" t="s">
        <v>537</v>
      </c>
      <c r="AI16" s="160" t="s">
        <v>537</v>
      </c>
      <c r="AJ16" s="220" t="s">
        <v>537</v>
      </c>
    </row>
    <row r="17" spans="1:36" s="36" customFormat="1" ht="14.1" customHeight="1">
      <c r="A17" s="464">
        <v>2020</v>
      </c>
      <c r="B17" s="158" t="s">
        <v>52</v>
      </c>
      <c r="C17" s="219">
        <v>414210</v>
      </c>
      <c r="D17" s="160">
        <v>271893</v>
      </c>
      <c r="E17" s="160">
        <v>121784</v>
      </c>
      <c r="F17" s="160">
        <v>1239</v>
      </c>
      <c r="G17" s="160">
        <v>18455</v>
      </c>
      <c r="H17" s="160">
        <v>699</v>
      </c>
      <c r="I17" s="161">
        <v>140</v>
      </c>
      <c r="J17" s="464">
        <v>2020</v>
      </c>
      <c r="K17" s="158" t="s">
        <v>52</v>
      </c>
      <c r="L17" s="219">
        <v>357296</v>
      </c>
      <c r="M17" s="160">
        <v>240358</v>
      </c>
      <c r="N17" s="160">
        <v>98671</v>
      </c>
      <c r="O17" s="160">
        <v>5</v>
      </c>
      <c r="P17" s="160">
        <v>17663</v>
      </c>
      <c r="Q17" s="160">
        <v>581</v>
      </c>
      <c r="R17" s="161">
        <v>18</v>
      </c>
      <c r="S17" s="464">
        <v>2020</v>
      </c>
      <c r="T17" s="158" t="s">
        <v>52</v>
      </c>
      <c r="U17" s="219">
        <v>29029</v>
      </c>
      <c r="V17" s="160">
        <v>15652</v>
      </c>
      <c r="W17" s="160">
        <v>13833</v>
      </c>
      <c r="X17" s="160">
        <v>36</v>
      </c>
      <c r="Y17" s="160" t="s">
        <v>537</v>
      </c>
      <c r="Z17" s="160">
        <v>-529</v>
      </c>
      <c r="AA17" s="161">
        <v>37</v>
      </c>
      <c r="AB17" s="464">
        <v>2020</v>
      </c>
      <c r="AC17" s="158" t="s">
        <v>52</v>
      </c>
      <c r="AD17" s="219">
        <v>27885</v>
      </c>
      <c r="AE17" s="160">
        <v>15883</v>
      </c>
      <c r="AF17" s="160">
        <v>9280</v>
      </c>
      <c r="AG17" s="160">
        <v>1198</v>
      </c>
      <c r="AH17" s="219">
        <v>792</v>
      </c>
      <c r="AI17" s="160">
        <v>647</v>
      </c>
      <c r="AJ17" s="161">
        <v>85</v>
      </c>
    </row>
    <row r="18" spans="1:36" s="36" customFormat="1" ht="14.1" customHeight="1">
      <c r="A18" s="464"/>
      <c r="B18" s="158" t="s">
        <v>53</v>
      </c>
      <c r="C18" s="219">
        <v>112961</v>
      </c>
      <c r="D18" s="160">
        <v>111236</v>
      </c>
      <c r="E18" s="160">
        <v>1246</v>
      </c>
      <c r="F18" s="160">
        <v>24</v>
      </c>
      <c r="G18" s="219" t="s">
        <v>537</v>
      </c>
      <c r="H18" s="160">
        <v>455</v>
      </c>
      <c r="I18" s="161" t="s">
        <v>537</v>
      </c>
      <c r="J18" s="464"/>
      <c r="K18" s="158" t="s">
        <v>53</v>
      </c>
      <c r="L18" s="219">
        <v>111725</v>
      </c>
      <c r="M18" s="160">
        <v>110469</v>
      </c>
      <c r="N18" s="160">
        <v>801</v>
      </c>
      <c r="O18" s="160" t="s">
        <v>537</v>
      </c>
      <c r="P18" s="160" t="s">
        <v>537</v>
      </c>
      <c r="Q18" s="160">
        <v>455</v>
      </c>
      <c r="R18" s="220" t="s">
        <v>537</v>
      </c>
      <c r="S18" s="464"/>
      <c r="T18" s="158" t="s">
        <v>53</v>
      </c>
      <c r="U18" s="219">
        <v>620</v>
      </c>
      <c r="V18" s="160">
        <v>151</v>
      </c>
      <c r="W18" s="160">
        <v>445</v>
      </c>
      <c r="X18" s="160">
        <v>24</v>
      </c>
      <c r="Y18" s="219" t="s">
        <v>537</v>
      </c>
      <c r="Z18" s="160" t="s">
        <v>537</v>
      </c>
      <c r="AA18" s="220" t="s">
        <v>537</v>
      </c>
      <c r="AB18" s="464"/>
      <c r="AC18" s="158" t="s">
        <v>53</v>
      </c>
      <c r="AD18" s="219">
        <v>616</v>
      </c>
      <c r="AE18" s="160">
        <v>616</v>
      </c>
      <c r="AF18" s="160" t="s">
        <v>537</v>
      </c>
      <c r="AG18" s="160" t="s">
        <v>537</v>
      </c>
      <c r="AH18" s="219" t="s">
        <v>537</v>
      </c>
      <c r="AI18" s="160" t="s">
        <v>537</v>
      </c>
      <c r="AJ18" s="220" t="s">
        <v>537</v>
      </c>
    </row>
    <row r="19" spans="1:36" s="36" customFormat="1" ht="14.1" customHeight="1">
      <c r="A19" s="464"/>
      <c r="B19" s="158" t="s">
        <v>54</v>
      </c>
      <c r="C19" s="219">
        <v>109943</v>
      </c>
      <c r="D19" s="160">
        <v>83230</v>
      </c>
      <c r="E19" s="160">
        <v>24538</v>
      </c>
      <c r="F19" s="160">
        <v>1215</v>
      </c>
      <c r="G19" s="160">
        <v>68</v>
      </c>
      <c r="H19" s="160">
        <v>807</v>
      </c>
      <c r="I19" s="161">
        <v>85</v>
      </c>
      <c r="J19" s="464"/>
      <c r="K19" s="158" t="s">
        <v>54</v>
      </c>
      <c r="L19" s="219">
        <v>79859</v>
      </c>
      <c r="M19" s="160">
        <v>65285</v>
      </c>
      <c r="N19" s="160">
        <v>14443</v>
      </c>
      <c r="O19" s="219">
        <v>5</v>
      </c>
      <c r="P19" s="160" t="s">
        <v>537</v>
      </c>
      <c r="Q19" s="160">
        <v>126</v>
      </c>
      <c r="R19" s="161" t="s">
        <v>537</v>
      </c>
      <c r="S19" s="464"/>
      <c r="T19" s="158" t="s">
        <v>54</v>
      </c>
      <c r="U19" s="219">
        <v>11355</v>
      </c>
      <c r="V19" s="160">
        <v>5543</v>
      </c>
      <c r="W19" s="160">
        <v>5766</v>
      </c>
      <c r="X19" s="160">
        <v>12</v>
      </c>
      <c r="Y19" s="219" t="s">
        <v>537</v>
      </c>
      <c r="Z19" s="160">
        <v>34</v>
      </c>
      <c r="AA19" s="161" t="s">
        <v>537</v>
      </c>
      <c r="AB19" s="464"/>
      <c r="AC19" s="158" t="s">
        <v>54</v>
      </c>
      <c r="AD19" s="219">
        <v>18729</v>
      </c>
      <c r="AE19" s="160">
        <v>12402</v>
      </c>
      <c r="AF19" s="160">
        <v>4329</v>
      </c>
      <c r="AG19" s="160">
        <v>1198</v>
      </c>
      <c r="AH19" s="219">
        <v>68</v>
      </c>
      <c r="AI19" s="160">
        <v>647</v>
      </c>
      <c r="AJ19" s="161">
        <v>85</v>
      </c>
    </row>
    <row r="20" spans="1:36" s="36" customFormat="1" ht="14.1" customHeight="1">
      <c r="A20" s="464"/>
      <c r="B20" s="158" t="s">
        <v>55</v>
      </c>
      <c r="C20" s="219">
        <v>94337</v>
      </c>
      <c r="D20" s="160">
        <v>2142</v>
      </c>
      <c r="E20" s="160">
        <v>75077</v>
      </c>
      <c r="F20" s="160" t="s">
        <v>537</v>
      </c>
      <c r="G20" s="160">
        <v>17663</v>
      </c>
      <c r="H20" s="219">
        <v>-563</v>
      </c>
      <c r="I20" s="220">
        <v>18</v>
      </c>
      <c r="J20" s="464"/>
      <c r="K20" s="158" t="s">
        <v>55</v>
      </c>
      <c r="L20" s="219">
        <v>90020</v>
      </c>
      <c r="M20" s="160">
        <v>2142</v>
      </c>
      <c r="N20" s="160">
        <v>70197</v>
      </c>
      <c r="O20" s="219" t="s">
        <v>537</v>
      </c>
      <c r="P20" s="160">
        <v>17663</v>
      </c>
      <c r="Q20" s="219" t="s">
        <v>537</v>
      </c>
      <c r="R20" s="220">
        <v>18</v>
      </c>
      <c r="S20" s="464"/>
      <c r="T20" s="158" t="s">
        <v>55</v>
      </c>
      <c r="U20" s="219">
        <v>4317</v>
      </c>
      <c r="V20" s="160" t="s">
        <v>537</v>
      </c>
      <c r="W20" s="160">
        <v>4880</v>
      </c>
      <c r="X20" s="160" t="s">
        <v>537</v>
      </c>
      <c r="Y20" s="219" t="s">
        <v>537</v>
      </c>
      <c r="Z20" s="219">
        <v>-563</v>
      </c>
      <c r="AA20" s="161" t="s">
        <v>537</v>
      </c>
      <c r="AB20" s="464"/>
      <c r="AC20" s="158" t="s">
        <v>55</v>
      </c>
      <c r="AD20" s="219" t="s">
        <v>537</v>
      </c>
      <c r="AE20" s="219" t="s">
        <v>537</v>
      </c>
      <c r="AF20" s="219" t="s">
        <v>537</v>
      </c>
      <c r="AG20" s="219" t="s">
        <v>537</v>
      </c>
      <c r="AH20" s="219" t="s">
        <v>537</v>
      </c>
      <c r="AI20" s="219" t="s">
        <v>537</v>
      </c>
      <c r="AJ20" s="220" t="s">
        <v>537</v>
      </c>
    </row>
    <row r="21" spans="1:36" s="36" customFormat="1" ht="14.1" customHeight="1">
      <c r="A21" s="464"/>
      <c r="B21" s="159" t="s">
        <v>56</v>
      </c>
      <c r="C21" s="219">
        <v>60682</v>
      </c>
      <c r="D21" s="160">
        <v>52531</v>
      </c>
      <c r="E21" s="160">
        <v>7427</v>
      </c>
      <c r="F21" s="160" t="s">
        <v>537</v>
      </c>
      <c r="G21" s="160">
        <v>724</v>
      </c>
      <c r="H21" s="219" t="s">
        <v>537</v>
      </c>
      <c r="I21" s="161" t="s">
        <v>537</v>
      </c>
      <c r="J21" s="464"/>
      <c r="K21" s="159" t="s">
        <v>56</v>
      </c>
      <c r="L21" s="219">
        <v>41789</v>
      </c>
      <c r="M21" s="160">
        <v>39950</v>
      </c>
      <c r="N21" s="160">
        <v>1839</v>
      </c>
      <c r="O21" s="219" t="s">
        <v>537</v>
      </c>
      <c r="P21" s="219" t="s">
        <v>537</v>
      </c>
      <c r="Q21" s="219" t="s">
        <v>537</v>
      </c>
      <c r="R21" s="220" t="s">
        <v>537</v>
      </c>
      <c r="S21" s="464"/>
      <c r="T21" s="159" t="s">
        <v>56</v>
      </c>
      <c r="U21" s="219">
        <v>10566</v>
      </c>
      <c r="V21" s="160">
        <v>9766</v>
      </c>
      <c r="W21" s="160">
        <v>800</v>
      </c>
      <c r="X21" s="160" t="s">
        <v>537</v>
      </c>
      <c r="Y21" s="160" t="s">
        <v>537</v>
      </c>
      <c r="Z21" s="160" t="s">
        <v>537</v>
      </c>
      <c r="AA21" s="161" t="s">
        <v>537</v>
      </c>
      <c r="AB21" s="464"/>
      <c r="AC21" s="159" t="s">
        <v>56</v>
      </c>
      <c r="AD21" s="219">
        <v>8327</v>
      </c>
      <c r="AE21" s="160">
        <v>2815</v>
      </c>
      <c r="AF21" s="160">
        <v>4788</v>
      </c>
      <c r="AG21" s="219" t="s">
        <v>537</v>
      </c>
      <c r="AH21" s="219">
        <v>724</v>
      </c>
      <c r="AI21" s="219" t="s">
        <v>537</v>
      </c>
      <c r="AJ21" s="220" t="s">
        <v>537</v>
      </c>
    </row>
    <row r="22" spans="1:36" s="36" customFormat="1" ht="14.1" customHeight="1">
      <c r="A22" s="464"/>
      <c r="B22" s="158" t="s">
        <v>57</v>
      </c>
      <c r="C22" s="219">
        <v>244</v>
      </c>
      <c r="D22" s="219">
        <v>40</v>
      </c>
      <c r="E22" s="160">
        <v>204</v>
      </c>
      <c r="F22" s="219" t="s">
        <v>537</v>
      </c>
      <c r="G22" s="219" t="s">
        <v>537</v>
      </c>
      <c r="H22" s="219" t="s">
        <v>537</v>
      </c>
      <c r="I22" s="220" t="s">
        <v>537</v>
      </c>
      <c r="J22" s="464"/>
      <c r="K22" s="158" t="s">
        <v>57</v>
      </c>
      <c r="L22" s="219" t="s">
        <v>537</v>
      </c>
      <c r="M22" s="219" t="s">
        <v>537</v>
      </c>
      <c r="N22" s="219" t="s">
        <v>537</v>
      </c>
      <c r="O22" s="219" t="s">
        <v>537</v>
      </c>
      <c r="P22" s="219" t="s">
        <v>537</v>
      </c>
      <c r="Q22" s="219" t="s">
        <v>537</v>
      </c>
      <c r="R22" s="220" t="s">
        <v>537</v>
      </c>
      <c r="S22" s="464"/>
      <c r="T22" s="158" t="s">
        <v>57</v>
      </c>
      <c r="U22" s="219">
        <v>244</v>
      </c>
      <c r="V22" s="219">
        <v>40</v>
      </c>
      <c r="W22" s="160">
        <v>204</v>
      </c>
      <c r="X22" s="219" t="s">
        <v>537</v>
      </c>
      <c r="Y22" s="219" t="s">
        <v>537</v>
      </c>
      <c r="Z22" s="219" t="s">
        <v>537</v>
      </c>
      <c r="AA22" s="220" t="s">
        <v>537</v>
      </c>
      <c r="AB22" s="464"/>
      <c r="AC22" s="158" t="s">
        <v>57</v>
      </c>
      <c r="AD22" s="219" t="s">
        <v>537</v>
      </c>
      <c r="AE22" s="219" t="s">
        <v>537</v>
      </c>
      <c r="AF22" s="219" t="s">
        <v>537</v>
      </c>
      <c r="AG22" s="219" t="s">
        <v>537</v>
      </c>
      <c r="AH22" s="219" t="s">
        <v>537</v>
      </c>
      <c r="AI22" s="219" t="s">
        <v>537</v>
      </c>
      <c r="AJ22" s="220" t="s">
        <v>537</v>
      </c>
    </row>
    <row r="23" spans="1:36" s="36" customFormat="1" ht="14.1" customHeight="1">
      <c r="A23" s="464"/>
      <c r="B23" s="158" t="s">
        <v>58</v>
      </c>
      <c r="C23" s="219">
        <v>36043</v>
      </c>
      <c r="D23" s="160">
        <v>22714</v>
      </c>
      <c r="E23" s="160">
        <v>13292</v>
      </c>
      <c r="F23" s="160" t="s">
        <v>537</v>
      </c>
      <c r="G23" s="219" t="s">
        <v>537</v>
      </c>
      <c r="H23" s="219" t="s">
        <v>537</v>
      </c>
      <c r="I23" s="220">
        <v>37</v>
      </c>
      <c r="J23" s="464"/>
      <c r="K23" s="158" t="s">
        <v>58</v>
      </c>
      <c r="L23" s="219">
        <v>33903</v>
      </c>
      <c r="M23" s="160">
        <v>22512</v>
      </c>
      <c r="N23" s="160">
        <v>11391</v>
      </c>
      <c r="O23" s="219" t="s">
        <v>537</v>
      </c>
      <c r="P23" s="160" t="s">
        <v>537</v>
      </c>
      <c r="Q23" s="219" t="s">
        <v>537</v>
      </c>
      <c r="R23" s="220" t="s">
        <v>537</v>
      </c>
      <c r="S23" s="464"/>
      <c r="T23" s="158" t="s">
        <v>58</v>
      </c>
      <c r="U23" s="219">
        <v>1927</v>
      </c>
      <c r="V23" s="160">
        <v>152</v>
      </c>
      <c r="W23" s="160">
        <v>1738</v>
      </c>
      <c r="X23" s="160" t="s">
        <v>537</v>
      </c>
      <c r="Y23" s="219" t="s">
        <v>537</v>
      </c>
      <c r="Z23" s="219" t="s">
        <v>537</v>
      </c>
      <c r="AA23" s="220">
        <v>37</v>
      </c>
      <c r="AB23" s="464"/>
      <c r="AC23" s="158" t="s">
        <v>58</v>
      </c>
      <c r="AD23" s="219">
        <v>213</v>
      </c>
      <c r="AE23" s="160">
        <v>50</v>
      </c>
      <c r="AF23" s="160">
        <v>163</v>
      </c>
      <c r="AG23" s="219" t="s">
        <v>537</v>
      </c>
      <c r="AH23" s="219" t="s">
        <v>537</v>
      </c>
      <c r="AI23" s="160" t="s">
        <v>537</v>
      </c>
      <c r="AJ23" s="220" t="s">
        <v>537</v>
      </c>
    </row>
    <row r="24" spans="1:36" s="36" customFormat="1" ht="14.1" customHeight="1">
      <c r="A24" s="463">
        <v>2021</v>
      </c>
      <c r="B24" s="158" t="s">
        <v>52</v>
      </c>
      <c r="C24" s="219">
        <v>480408</v>
      </c>
      <c r="D24" s="219">
        <v>303049</v>
      </c>
      <c r="E24" s="219">
        <v>170482</v>
      </c>
      <c r="F24" s="219">
        <v>2055</v>
      </c>
      <c r="G24" s="219">
        <v>3633</v>
      </c>
      <c r="H24" s="219">
        <v>1064</v>
      </c>
      <c r="I24" s="219">
        <v>125</v>
      </c>
      <c r="J24" s="463">
        <v>2021</v>
      </c>
      <c r="K24" s="158" t="s">
        <v>52</v>
      </c>
      <c r="L24" s="219">
        <v>278103</v>
      </c>
      <c r="M24" s="219">
        <v>191199</v>
      </c>
      <c r="N24" s="219">
        <v>83846</v>
      </c>
      <c r="O24" s="219" t="s">
        <v>537</v>
      </c>
      <c r="P24" s="219">
        <v>2764</v>
      </c>
      <c r="Q24" s="219">
        <v>294</v>
      </c>
      <c r="R24" s="219" t="s">
        <v>537</v>
      </c>
      <c r="S24" s="463">
        <v>2021</v>
      </c>
      <c r="T24" s="158" t="s">
        <v>52</v>
      </c>
      <c r="U24" s="219">
        <v>108931</v>
      </c>
      <c r="V24" s="219">
        <v>58498</v>
      </c>
      <c r="W24" s="219">
        <v>49105</v>
      </c>
      <c r="X24" s="219">
        <v>373</v>
      </c>
      <c r="Y24" s="219">
        <v>869</v>
      </c>
      <c r="Z24" s="219" t="s">
        <v>537</v>
      </c>
      <c r="AA24" s="219">
        <v>86</v>
      </c>
      <c r="AB24" s="463">
        <v>2021</v>
      </c>
      <c r="AC24" s="158" t="s">
        <v>52</v>
      </c>
      <c r="AD24" s="219">
        <v>93374</v>
      </c>
      <c r="AE24" s="219">
        <v>53352</v>
      </c>
      <c r="AF24" s="219">
        <v>37531</v>
      </c>
      <c r="AG24" s="219">
        <v>1682</v>
      </c>
      <c r="AH24" s="219" t="s">
        <v>537</v>
      </c>
      <c r="AI24" s="219">
        <v>770</v>
      </c>
      <c r="AJ24" s="220">
        <v>39</v>
      </c>
    </row>
    <row r="25" spans="1:36" s="36" customFormat="1" ht="14.1" customHeight="1">
      <c r="A25" s="463"/>
      <c r="B25" s="158" t="s">
        <v>53</v>
      </c>
      <c r="C25" s="219">
        <v>98110</v>
      </c>
      <c r="D25" s="219">
        <v>96289</v>
      </c>
      <c r="E25" s="219">
        <v>1148</v>
      </c>
      <c r="F25" s="219">
        <v>379</v>
      </c>
      <c r="G25" s="219" t="s">
        <v>537</v>
      </c>
      <c r="H25" s="219">
        <v>231</v>
      </c>
      <c r="I25" s="219">
        <v>63</v>
      </c>
      <c r="J25" s="463"/>
      <c r="K25" s="158" t="s">
        <v>53</v>
      </c>
      <c r="L25" s="219">
        <v>95614</v>
      </c>
      <c r="M25" s="219">
        <v>94915</v>
      </c>
      <c r="N25" s="219">
        <v>468</v>
      </c>
      <c r="O25" s="219" t="s">
        <v>537</v>
      </c>
      <c r="P25" s="219" t="s">
        <v>537</v>
      </c>
      <c r="Q25" s="219">
        <v>231</v>
      </c>
      <c r="R25" s="219" t="s">
        <v>537</v>
      </c>
      <c r="S25" s="463"/>
      <c r="T25" s="158" t="s">
        <v>53</v>
      </c>
      <c r="U25" s="219">
        <v>1259</v>
      </c>
      <c r="V25" s="219">
        <v>516</v>
      </c>
      <c r="W25" s="219">
        <v>680</v>
      </c>
      <c r="X25" s="219" t="s">
        <v>537</v>
      </c>
      <c r="Y25" s="219" t="s">
        <v>537</v>
      </c>
      <c r="Z25" s="219" t="s">
        <v>537</v>
      </c>
      <c r="AA25" s="219">
        <v>63</v>
      </c>
      <c r="AB25" s="463"/>
      <c r="AC25" s="158" t="s">
        <v>53</v>
      </c>
      <c r="AD25" s="219">
        <v>1237</v>
      </c>
      <c r="AE25" s="219">
        <v>858</v>
      </c>
      <c r="AF25" s="219" t="s">
        <v>537</v>
      </c>
      <c r="AG25" s="219">
        <v>379</v>
      </c>
      <c r="AH25" s="219" t="s">
        <v>537</v>
      </c>
      <c r="AI25" s="219" t="s">
        <v>537</v>
      </c>
      <c r="AJ25" s="220" t="s">
        <v>537</v>
      </c>
    </row>
    <row r="26" spans="1:36" s="36" customFormat="1" ht="14.1" customHeight="1">
      <c r="A26" s="463"/>
      <c r="B26" s="158" t="s">
        <v>54</v>
      </c>
      <c r="C26" s="219">
        <v>108972</v>
      </c>
      <c r="D26" s="219">
        <v>82740</v>
      </c>
      <c r="E26" s="219">
        <v>21080</v>
      </c>
      <c r="F26" s="219">
        <v>1493</v>
      </c>
      <c r="G26" s="219">
        <v>2764</v>
      </c>
      <c r="H26" s="219">
        <v>833</v>
      </c>
      <c r="I26" s="219">
        <v>62</v>
      </c>
      <c r="J26" s="463"/>
      <c r="K26" s="158" t="s">
        <v>54</v>
      </c>
      <c r="L26" s="219">
        <v>76363</v>
      </c>
      <c r="M26" s="219">
        <v>58898</v>
      </c>
      <c r="N26" s="219">
        <v>14638</v>
      </c>
      <c r="O26" s="219" t="s">
        <v>537</v>
      </c>
      <c r="P26" s="219">
        <v>2764</v>
      </c>
      <c r="Q26" s="219">
        <v>63</v>
      </c>
      <c r="R26" s="219" t="s">
        <v>537</v>
      </c>
      <c r="S26" s="463"/>
      <c r="T26" s="158" t="s">
        <v>54</v>
      </c>
      <c r="U26" s="219">
        <v>7120</v>
      </c>
      <c r="V26" s="219">
        <v>4170</v>
      </c>
      <c r="W26" s="219">
        <v>2737</v>
      </c>
      <c r="X26" s="219">
        <v>190</v>
      </c>
      <c r="Y26" s="219" t="s">
        <v>537</v>
      </c>
      <c r="Z26" s="219" t="s">
        <v>537</v>
      </c>
      <c r="AA26" s="219">
        <v>23</v>
      </c>
      <c r="AB26" s="463"/>
      <c r="AC26" s="158" t="s">
        <v>54</v>
      </c>
      <c r="AD26" s="219">
        <v>25489</v>
      </c>
      <c r="AE26" s="219">
        <v>19672</v>
      </c>
      <c r="AF26" s="219">
        <v>3705</v>
      </c>
      <c r="AG26" s="219">
        <v>1303</v>
      </c>
      <c r="AH26" s="219" t="s">
        <v>537</v>
      </c>
      <c r="AI26" s="219">
        <v>770</v>
      </c>
      <c r="AJ26" s="220">
        <v>39</v>
      </c>
    </row>
    <row r="27" spans="1:36" s="36" customFormat="1" ht="14.1" customHeight="1">
      <c r="A27" s="463"/>
      <c r="B27" s="158" t="s">
        <v>55</v>
      </c>
      <c r="C27" s="219">
        <v>46656</v>
      </c>
      <c r="D27" s="219">
        <v>4537</v>
      </c>
      <c r="E27" s="219">
        <v>42119</v>
      </c>
      <c r="F27" s="219" t="s">
        <v>537</v>
      </c>
      <c r="G27" s="219" t="s">
        <v>537</v>
      </c>
      <c r="H27" s="219" t="s">
        <v>537</v>
      </c>
      <c r="I27" s="219" t="s">
        <v>537</v>
      </c>
      <c r="J27" s="463"/>
      <c r="K27" s="158" t="s">
        <v>55</v>
      </c>
      <c r="L27" s="219">
        <v>39478</v>
      </c>
      <c r="M27" s="219">
        <v>4564</v>
      </c>
      <c r="N27" s="219">
        <v>34914</v>
      </c>
      <c r="O27" s="219" t="s">
        <v>537</v>
      </c>
      <c r="P27" s="219" t="s">
        <v>537</v>
      </c>
      <c r="Q27" s="219" t="s">
        <v>537</v>
      </c>
      <c r="R27" s="219" t="s">
        <v>537</v>
      </c>
      <c r="S27" s="463"/>
      <c r="T27" s="158" t="s">
        <v>55</v>
      </c>
      <c r="U27" s="219">
        <v>7178</v>
      </c>
      <c r="V27" s="219">
        <v>-27</v>
      </c>
      <c r="W27" s="219">
        <v>7205</v>
      </c>
      <c r="X27" s="219" t="s">
        <v>537</v>
      </c>
      <c r="Y27" s="219" t="s">
        <v>537</v>
      </c>
      <c r="Z27" s="219" t="s">
        <v>537</v>
      </c>
      <c r="AA27" s="219" t="s">
        <v>537</v>
      </c>
      <c r="AB27" s="463"/>
      <c r="AC27" s="158" t="s">
        <v>55</v>
      </c>
      <c r="AD27" s="219" t="s">
        <v>537</v>
      </c>
      <c r="AE27" s="219" t="s">
        <v>537</v>
      </c>
      <c r="AF27" s="219" t="s">
        <v>537</v>
      </c>
      <c r="AG27" s="219" t="s">
        <v>537</v>
      </c>
      <c r="AH27" s="219" t="s">
        <v>537</v>
      </c>
      <c r="AI27" s="219" t="s">
        <v>537</v>
      </c>
      <c r="AJ27" s="220" t="s">
        <v>537</v>
      </c>
    </row>
    <row r="28" spans="1:36" s="36" customFormat="1" ht="14.1" customHeight="1">
      <c r="A28" s="463"/>
      <c r="B28" s="159" t="s">
        <v>56</v>
      </c>
      <c r="C28" s="219">
        <v>63464</v>
      </c>
      <c r="D28" s="219">
        <v>57248</v>
      </c>
      <c r="E28" s="219">
        <v>5207</v>
      </c>
      <c r="F28" s="219">
        <v>140</v>
      </c>
      <c r="G28" s="219">
        <v>869</v>
      </c>
      <c r="H28" s="219" t="s">
        <v>537</v>
      </c>
      <c r="I28" s="219" t="s">
        <v>537</v>
      </c>
      <c r="J28" s="463"/>
      <c r="K28" s="158" t="s">
        <v>56</v>
      </c>
      <c r="L28" s="219">
        <v>14766</v>
      </c>
      <c r="M28" s="219">
        <v>13794</v>
      </c>
      <c r="N28" s="219">
        <v>972</v>
      </c>
      <c r="O28" s="219" t="s">
        <v>537</v>
      </c>
      <c r="P28" s="219" t="s">
        <v>537</v>
      </c>
      <c r="Q28" s="219" t="s">
        <v>537</v>
      </c>
      <c r="R28" s="219" t="s">
        <v>537</v>
      </c>
      <c r="S28" s="463"/>
      <c r="T28" s="158" t="s">
        <v>56</v>
      </c>
      <c r="U28" s="219">
        <v>33932</v>
      </c>
      <c r="V28" s="219">
        <v>29660</v>
      </c>
      <c r="W28" s="219">
        <v>3263</v>
      </c>
      <c r="X28" s="219">
        <v>140</v>
      </c>
      <c r="Y28" s="219">
        <v>869</v>
      </c>
      <c r="Z28" s="219" t="s">
        <v>537</v>
      </c>
      <c r="AA28" s="219" t="s">
        <v>537</v>
      </c>
      <c r="AB28" s="463"/>
      <c r="AC28" s="158" t="s">
        <v>56</v>
      </c>
      <c r="AD28" s="219">
        <v>14766</v>
      </c>
      <c r="AE28" s="219">
        <v>13794</v>
      </c>
      <c r="AF28" s="219">
        <v>972</v>
      </c>
      <c r="AG28" s="219" t="s">
        <v>537</v>
      </c>
      <c r="AH28" s="219" t="s">
        <v>537</v>
      </c>
      <c r="AI28" s="219" t="s">
        <v>537</v>
      </c>
      <c r="AJ28" s="220" t="s">
        <v>537</v>
      </c>
    </row>
    <row r="29" spans="1:36" s="36" customFormat="1" ht="14.1" customHeight="1">
      <c r="A29" s="463"/>
      <c r="B29" s="158" t="s">
        <v>57</v>
      </c>
      <c r="C29" s="219" t="s">
        <v>537</v>
      </c>
      <c r="D29" s="219" t="s">
        <v>537</v>
      </c>
      <c r="E29" s="219" t="s">
        <v>537</v>
      </c>
      <c r="F29" s="219" t="s">
        <v>537</v>
      </c>
      <c r="G29" s="219" t="s">
        <v>537</v>
      </c>
      <c r="H29" s="219" t="s">
        <v>537</v>
      </c>
      <c r="I29" s="219" t="s">
        <v>537</v>
      </c>
      <c r="J29" s="463"/>
      <c r="K29" s="158" t="s">
        <v>57</v>
      </c>
      <c r="L29" s="219" t="s">
        <v>537</v>
      </c>
      <c r="M29" s="219" t="s">
        <v>537</v>
      </c>
      <c r="N29" s="219" t="s">
        <v>537</v>
      </c>
      <c r="O29" s="219" t="s">
        <v>537</v>
      </c>
      <c r="P29" s="219" t="s">
        <v>537</v>
      </c>
      <c r="Q29" s="219" t="s">
        <v>537</v>
      </c>
      <c r="R29" s="219" t="s">
        <v>537</v>
      </c>
      <c r="S29" s="463"/>
      <c r="T29" s="158" t="s">
        <v>57</v>
      </c>
      <c r="U29" s="219" t="s">
        <v>537</v>
      </c>
      <c r="V29" s="219" t="s">
        <v>537</v>
      </c>
      <c r="W29" s="219" t="s">
        <v>537</v>
      </c>
      <c r="X29" s="219" t="s">
        <v>537</v>
      </c>
      <c r="Y29" s="219" t="s">
        <v>537</v>
      </c>
      <c r="Z29" s="219" t="s">
        <v>537</v>
      </c>
      <c r="AA29" s="219" t="s">
        <v>537</v>
      </c>
      <c r="AB29" s="463"/>
      <c r="AC29" s="158" t="s">
        <v>57</v>
      </c>
      <c r="AD29" s="219" t="s">
        <v>537</v>
      </c>
      <c r="AE29" s="219" t="s">
        <v>537</v>
      </c>
      <c r="AF29" s="219" t="s">
        <v>537</v>
      </c>
      <c r="AG29" s="219" t="s">
        <v>537</v>
      </c>
      <c r="AH29" s="219" t="s">
        <v>537</v>
      </c>
      <c r="AI29" s="219" t="s">
        <v>537</v>
      </c>
      <c r="AJ29" s="220" t="s">
        <v>537</v>
      </c>
    </row>
    <row r="30" spans="1:36" s="36" customFormat="1" ht="14.1" customHeight="1">
      <c r="A30" s="463"/>
      <c r="B30" s="158" t="s">
        <v>58</v>
      </c>
      <c r="C30" s="219">
        <v>163206</v>
      </c>
      <c r="D30" s="219">
        <v>62235</v>
      </c>
      <c r="E30" s="219">
        <v>100928</v>
      </c>
      <c r="F30" s="219">
        <v>43</v>
      </c>
      <c r="G30" s="219" t="s">
        <v>537</v>
      </c>
      <c r="H30" s="219" t="s">
        <v>537</v>
      </c>
      <c r="I30" s="219" t="s">
        <v>537</v>
      </c>
      <c r="J30" s="463"/>
      <c r="K30" s="158" t="s">
        <v>58</v>
      </c>
      <c r="L30" s="219">
        <v>51882</v>
      </c>
      <c r="M30" s="219">
        <v>19028</v>
      </c>
      <c r="N30" s="219">
        <v>32854</v>
      </c>
      <c r="O30" s="219" t="s">
        <v>537</v>
      </c>
      <c r="P30" s="219" t="s">
        <v>537</v>
      </c>
      <c r="Q30" s="219" t="s">
        <v>537</v>
      </c>
      <c r="R30" s="219" t="s">
        <v>537</v>
      </c>
      <c r="S30" s="463"/>
      <c r="T30" s="158" t="s">
        <v>58</v>
      </c>
      <c r="U30" s="219">
        <v>59442</v>
      </c>
      <c r="V30" s="219">
        <v>24179</v>
      </c>
      <c r="W30" s="219">
        <v>35220</v>
      </c>
      <c r="X30" s="219">
        <v>43</v>
      </c>
      <c r="Y30" s="219" t="s">
        <v>537</v>
      </c>
      <c r="Z30" s="219" t="s">
        <v>537</v>
      </c>
      <c r="AA30" s="219" t="s">
        <v>537</v>
      </c>
      <c r="AB30" s="463"/>
      <c r="AC30" s="158" t="s">
        <v>58</v>
      </c>
      <c r="AD30" s="219">
        <v>51882</v>
      </c>
      <c r="AE30" s="219">
        <v>19028</v>
      </c>
      <c r="AF30" s="219">
        <v>32854</v>
      </c>
      <c r="AG30" s="219" t="s">
        <v>537</v>
      </c>
      <c r="AH30" s="219" t="s">
        <v>537</v>
      </c>
      <c r="AI30" s="219" t="s">
        <v>537</v>
      </c>
      <c r="AJ30" s="220" t="s">
        <v>537</v>
      </c>
    </row>
    <row r="31" spans="1:36" s="36" customFormat="1" ht="14.1" customHeight="1">
      <c r="A31" s="464">
        <v>2022</v>
      </c>
      <c r="B31" s="158" t="s">
        <v>52</v>
      </c>
      <c r="C31" s="219">
        <v>247454</v>
      </c>
      <c r="D31" s="219">
        <v>163527</v>
      </c>
      <c r="E31" s="219">
        <v>72007</v>
      </c>
      <c r="F31" s="219">
        <v>9656</v>
      </c>
      <c r="G31" s="219" t="s">
        <v>537</v>
      </c>
      <c r="H31" s="219">
        <v>2264</v>
      </c>
      <c r="I31" s="219" t="s">
        <v>537</v>
      </c>
      <c r="J31" s="464">
        <v>2022</v>
      </c>
      <c r="K31" s="158" t="s">
        <v>52</v>
      </c>
      <c r="L31" s="219">
        <v>160011</v>
      </c>
      <c r="M31" s="219">
        <v>118411</v>
      </c>
      <c r="N31" s="219">
        <v>38389</v>
      </c>
      <c r="O31" s="219">
        <v>2193</v>
      </c>
      <c r="P31" s="219" t="s">
        <v>537</v>
      </c>
      <c r="Q31" s="219">
        <v>1018</v>
      </c>
      <c r="R31" s="219" t="s">
        <v>537</v>
      </c>
      <c r="S31" s="464">
        <v>2022</v>
      </c>
      <c r="T31" s="158" t="s">
        <v>52</v>
      </c>
      <c r="U31" s="219">
        <v>44554</v>
      </c>
      <c r="V31" s="219">
        <v>23189</v>
      </c>
      <c r="W31" s="219">
        <v>16716</v>
      </c>
      <c r="X31" s="219">
        <v>4550</v>
      </c>
      <c r="Y31" s="219" t="s">
        <v>537</v>
      </c>
      <c r="Z31" s="219">
        <v>99</v>
      </c>
      <c r="AA31" s="219" t="s">
        <v>537</v>
      </c>
      <c r="AB31" s="464">
        <v>2022</v>
      </c>
      <c r="AC31" s="158" t="s">
        <v>52</v>
      </c>
      <c r="AD31" s="219">
        <v>42889</v>
      </c>
      <c r="AE31" s="219">
        <v>21927</v>
      </c>
      <c r="AF31" s="219">
        <v>16902</v>
      </c>
      <c r="AG31" s="219">
        <v>2913</v>
      </c>
      <c r="AH31" s="219" t="s">
        <v>537</v>
      </c>
      <c r="AI31" s="219">
        <v>1147</v>
      </c>
      <c r="AJ31" s="220" t="s">
        <v>537</v>
      </c>
    </row>
    <row r="32" spans="1:36" s="36" customFormat="1" ht="14.1" customHeight="1">
      <c r="A32" s="464"/>
      <c r="B32" s="158" t="s">
        <v>53</v>
      </c>
      <c r="C32" s="219">
        <v>144742</v>
      </c>
      <c r="D32" s="219">
        <v>116177</v>
      </c>
      <c r="E32" s="219">
        <v>21911</v>
      </c>
      <c r="F32" s="219">
        <v>6654</v>
      </c>
      <c r="G32" s="219" t="s">
        <v>537</v>
      </c>
      <c r="H32" s="219" t="s">
        <v>537</v>
      </c>
      <c r="I32" s="219" t="s">
        <v>537</v>
      </c>
      <c r="J32" s="464"/>
      <c r="K32" s="158" t="s">
        <v>53</v>
      </c>
      <c r="L32" s="219">
        <v>95267</v>
      </c>
      <c r="M32" s="219">
        <v>80637</v>
      </c>
      <c r="N32" s="219">
        <v>12437</v>
      </c>
      <c r="O32" s="219">
        <v>2193</v>
      </c>
      <c r="P32" s="219" t="s">
        <v>537</v>
      </c>
      <c r="Q32" s="219" t="s">
        <v>537</v>
      </c>
      <c r="R32" s="219" t="s">
        <v>537</v>
      </c>
      <c r="S32" s="464"/>
      <c r="T32" s="158" t="s">
        <v>53</v>
      </c>
      <c r="U32" s="219">
        <v>36115</v>
      </c>
      <c r="V32" s="219">
        <v>22180</v>
      </c>
      <c r="W32" s="219">
        <v>9474</v>
      </c>
      <c r="X32" s="219">
        <v>4461</v>
      </c>
      <c r="Y32" s="219" t="s">
        <v>537</v>
      </c>
      <c r="Z32" s="219" t="s">
        <v>537</v>
      </c>
      <c r="AA32" s="219" t="s">
        <v>537</v>
      </c>
      <c r="AB32" s="464"/>
      <c r="AC32" s="158" t="s">
        <v>53</v>
      </c>
      <c r="AD32" s="219">
        <v>13360</v>
      </c>
      <c r="AE32" s="219">
        <v>13360</v>
      </c>
      <c r="AF32" s="219" t="s">
        <v>537</v>
      </c>
      <c r="AG32" s="219" t="s">
        <v>537</v>
      </c>
      <c r="AH32" s="219" t="s">
        <v>537</v>
      </c>
      <c r="AI32" s="219" t="s">
        <v>537</v>
      </c>
      <c r="AJ32" s="220" t="s">
        <v>537</v>
      </c>
    </row>
    <row r="33" spans="1:36" s="36" customFormat="1" ht="14.1" customHeight="1">
      <c r="A33" s="464"/>
      <c r="B33" s="158" t="s">
        <v>54</v>
      </c>
      <c r="C33" s="219">
        <v>35972</v>
      </c>
      <c r="D33" s="219">
        <v>10705</v>
      </c>
      <c r="E33" s="219">
        <v>24952</v>
      </c>
      <c r="F33" s="219">
        <v>216</v>
      </c>
      <c r="G33" s="219" t="s">
        <v>537</v>
      </c>
      <c r="H33" s="219">
        <v>99</v>
      </c>
      <c r="I33" s="219" t="s">
        <v>537</v>
      </c>
      <c r="J33" s="464"/>
      <c r="K33" s="158" t="s">
        <v>54</v>
      </c>
      <c r="L33" s="219">
        <v>12663</v>
      </c>
      <c r="M33" s="219">
        <v>5488</v>
      </c>
      <c r="N33" s="219">
        <v>7175</v>
      </c>
      <c r="O33" s="219" t="s">
        <v>537</v>
      </c>
      <c r="P33" s="219" t="s">
        <v>537</v>
      </c>
      <c r="Q33" s="219" t="s">
        <v>537</v>
      </c>
      <c r="R33" s="219" t="s">
        <v>537</v>
      </c>
      <c r="S33" s="464"/>
      <c r="T33" s="158" t="s">
        <v>54</v>
      </c>
      <c r="U33" s="219">
        <v>3749</v>
      </c>
      <c r="V33" s="219">
        <v>549</v>
      </c>
      <c r="W33" s="219">
        <v>3101</v>
      </c>
      <c r="X33" s="219" t="s">
        <v>537</v>
      </c>
      <c r="Y33" s="219" t="s">
        <v>537</v>
      </c>
      <c r="Z33" s="219">
        <v>99</v>
      </c>
      <c r="AA33" s="219" t="s">
        <v>537</v>
      </c>
      <c r="AB33" s="464"/>
      <c r="AC33" s="158" t="s">
        <v>54</v>
      </c>
      <c r="AD33" s="219">
        <v>19560</v>
      </c>
      <c r="AE33" s="219">
        <v>4668</v>
      </c>
      <c r="AF33" s="219">
        <v>14676</v>
      </c>
      <c r="AG33" s="219">
        <v>216</v>
      </c>
      <c r="AH33" s="219" t="s">
        <v>537</v>
      </c>
      <c r="AI33" s="219" t="s">
        <v>537</v>
      </c>
      <c r="AJ33" s="220" t="s">
        <v>537</v>
      </c>
    </row>
    <row r="34" spans="1:36" s="36" customFormat="1" ht="14.1" customHeight="1">
      <c r="A34" s="464"/>
      <c r="B34" s="158" t="s">
        <v>55</v>
      </c>
      <c r="C34" s="219">
        <v>26802</v>
      </c>
      <c r="D34" s="219">
        <v>14468</v>
      </c>
      <c r="E34" s="219">
        <v>9637</v>
      </c>
      <c r="F34" s="219">
        <v>2697</v>
      </c>
      <c r="G34" s="219" t="s">
        <v>537</v>
      </c>
      <c r="H34" s="219" t="s">
        <v>537</v>
      </c>
      <c r="I34" s="219" t="s">
        <v>537</v>
      </c>
      <c r="J34" s="464"/>
      <c r="K34" s="158" t="s">
        <v>55</v>
      </c>
      <c r="L34" s="219">
        <v>20438</v>
      </c>
      <c r="M34" s="219">
        <v>12408</v>
      </c>
      <c r="N34" s="219">
        <v>8030</v>
      </c>
      <c r="O34" s="219" t="s">
        <v>537</v>
      </c>
      <c r="P34" s="219" t="s">
        <v>537</v>
      </c>
      <c r="Q34" s="219" t="s">
        <v>537</v>
      </c>
      <c r="R34" s="219" t="s">
        <v>537</v>
      </c>
      <c r="S34" s="464"/>
      <c r="T34" s="158" t="s">
        <v>55</v>
      </c>
      <c r="U34" s="219">
        <v>19</v>
      </c>
      <c r="V34" s="219">
        <v>5</v>
      </c>
      <c r="W34" s="219">
        <v>14</v>
      </c>
      <c r="X34" s="219" t="s">
        <v>537</v>
      </c>
      <c r="Y34" s="219" t="s">
        <v>537</v>
      </c>
      <c r="Z34" s="219" t="s">
        <v>537</v>
      </c>
      <c r="AA34" s="219" t="s">
        <v>537</v>
      </c>
      <c r="AB34" s="464"/>
      <c r="AC34" s="158" t="s">
        <v>55</v>
      </c>
      <c r="AD34" s="219">
        <v>6345</v>
      </c>
      <c r="AE34" s="219">
        <v>2055</v>
      </c>
      <c r="AF34" s="219">
        <v>1593</v>
      </c>
      <c r="AG34" s="219">
        <v>2697</v>
      </c>
      <c r="AH34" s="219" t="s">
        <v>537</v>
      </c>
      <c r="AI34" s="219" t="s">
        <v>537</v>
      </c>
      <c r="AJ34" s="220" t="s">
        <v>537</v>
      </c>
    </row>
    <row r="35" spans="1:36" s="36" customFormat="1" ht="14.1" customHeight="1">
      <c r="A35" s="464"/>
      <c r="B35" s="159" t="s">
        <v>56</v>
      </c>
      <c r="C35" s="219">
        <v>19589</v>
      </c>
      <c r="D35" s="219">
        <v>10718</v>
      </c>
      <c r="E35" s="219">
        <v>8871</v>
      </c>
      <c r="F35" s="219" t="s">
        <v>537</v>
      </c>
      <c r="G35" s="219" t="s">
        <v>537</v>
      </c>
      <c r="H35" s="219" t="s">
        <v>537</v>
      </c>
      <c r="I35" s="219" t="s">
        <v>537</v>
      </c>
      <c r="J35" s="464"/>
      <c r="K35" s="158" t="s">
        <v>56</v>
      </c>
      <c r="L35" s="219">
        <v>16563</v>
      </c>
      <c r="M35" s="219">
        <v>10718</v>
      </c>
      <c r="N35" s="219">
        <v>5845</v>
      </c>
      <c r="O35" s="219" t="s">
        <v>537</v>
      </c>
      <c r="P35" s="219" t="s">
        <v>537</v>
      </c>
      <c r="Q35" s="219" t="s">
        <v>537</v>
      </c>
      <c r="R35" s="219" t="s">
        <v>537</v>
      </c>
      <c r="S35" s="464"/>
      <c r="T35" s="158" t="s">
        <v>56</v>
      </c>
      <c r="U35" s="219">
        <v>3026</v>
      </c>
      <c r="V35" s="219" t="s">
        <v>537</v>
      </c>
      <c r="W35" s="219">
        <v>3026</v>
      </c>
      <c r="X35" s="219" t="s">
        <v>537</v>
      </c>
      <c r="Y35" s="219" t="s">
        <v>537</v>
      </c>
      <c r="Z35" s="219" t="s">
        <v>537</v>
      </c>
      <c r="AA35" s="219" t="s">
        <v>537</v>
      </c>
      <c r="AB35" s="464"/>
      <c r="AC35" s="158" t="s">
        <v>56</v>
      </c>
      <c r="AD35" s="219" t="s">
        <v>537</v>
      </c>
      <c r="AE35" s="219" t="s">
        <v>537</v>
      </c>
      <c r="AF35" s="219" t="s">
        <v>537</v>
      </c>
      <c r="AG35" s="219" t="s">
        <v>537</v>
      </c>
      <c r="AH35" s="219" t="s">
        <v>537</v>
      </c>
      <c r="AI35" s="219" t="s">
        <v>537</v>
      </c>
      <c r="AJ35" s="220" t="s">
        <v>537</v>
      </c>
    </row>
    <row r="36" spans="1:36" s="36" customFormat="1" ht="14.1" customHeight="1">
      <c r="A36" s="464"/>
      <c r="B36" s="158" t="s">
        <v>57</v>
      </c>
      <c r="C36" s="219">
        <v>2731</v>
      </c>
      <c r="D36" s="219">
        <v>2731</v>
      </c>
      <c r="E36" s="219" t="s">
        <v>537</v>
      </c>
      <c r="F36" s="219" t="s">
        <v>537</v>
      </c>
      <c r="G36" s="219" t="s">
        <v>537</v>
      </c>
      <c r="H36" s="219" t="s">
        <v>537</v>
      </c>
      <c r="I36" s="219" t="s">
        <v>537</v>
      </c>
      <c r="J36" s="464"/>
      <c r="K36" s="158" t="s">
        <v>57</v>
      </c>
      <c r="L36" s="219">
        <v>2731</v>
      </c>
      <c r="M36" s="219">
        <v>2731</v>
      </c>
      <c r="N36" s="219" t="s">
        <v>537</v>
      </c>
      <c r="O36" s="219" t="s">
        <v>537</v>
      </c>
      <c r="P36" s="219" t="s">
        <v>537</v>
      </c>
      <c r="Q36" s="219" t="s">
        <v>537</v>
      </c>
      <c r="R36" s="219" t="s">
        <v>537</v>
      </c>
      <c r="S36" s="464"/>
      <c r="T36" s="158" t="s">
        <v>57</v>
      </c>
      <c r="U36" s="219" t="s">
        <v>537</v>
      </c>
      <c r="V36" s="219" t="s">
        <v>537</v>
      </c>
      <c r="W36" s="219" t="s">
        <v>537</v>
      </c>
      <c r="X36" s="219" t="s">
        <v>537</v>
      </c>
      <c r="Y36" s="219" t="s">
        <v>537</v>
      </c>
      <c r="Z36" s="219" t="s">
        <v>537</v>
      </c>
      <c r="AA36" s="219" t="s">
        <v>537</v>
      </c>
      <c r="AB36" s="464"/>
      <c r="AC36" s="158" t="s">
        <v>57</v>
      </c>
      <c r="AD36" s="219" t="s">
        <v>537</v>
      </c>
      <c r="AE36" s="219" t="s">
        <v>537</v>
      </c>
      <c r="AF36" s="219" t="s">
        <v>537</v>
      </c>
      <c r="AG36" s="219" t="s">
        <v>537</v>
      </c>
      <c r="AH36" s="219" t="s">
        <v>537</v>
      </c>
      <c r="AI36" s="219" t="s">
        <v>537</v>
      </c>
      <c r="AJ36" s="220" t="s">
        <v>537</v>
      </c>
    </row>
    <row r="37" spans="1:36" s="36" customFormat="1" ht="14.1" customHeight="1">
      <c r="A37" s="464"/>
      <c r="B37" s="158" t="s">
        <v>58</v>
      </c>
      <c r="C37" s="219">
        <v>17618</v>
      </c>
      <c r="D37" s="219">
        <v>8728</v>
      </c>
      <c r="E37" s="219">
        <v>6636</v>
      </c>
      <c r="F37" s="219">
        <v>89</v>
      </c>
      <c r="G37" s="219" t="s">
        <v>537</v>
      </c>
      <c r="H37" s="219">
        <v>2165</v>
      </c>
      <c r="I37" s="219" t="s">
        <v>537</v>
      </c>
      <c r="J37" s="464"/>
      <c r="K37" s="158" t="s">
        <v>58</v>
      </c>
      <c r="L37" s="219">
        <v>12349</v>
      </c>
      <c r="M37" s="219">
        <v>6429</v>
      </c>
      <c r="N37" s="219">
        <v>4902</v>
      </c>
      <c r="O37" s="219" t="s">
        <v>537</v>
      </c>
      <c r="P37" s="219" t="s">
        <v>537</v>
      </c>
      <c r="Q37" s="219">
        <v>1018</v>
      </c>
      <c r="R37" s="219" t="s">
        <v>537</v>
      </c>
      <c r="S37" s="464"/>
      <c r="T37" s="158" t="s">
        <v>58</v>
      </c>
      <c r="U37" s="219">
        <v>1645</v>
      </c>
      <c r="V37" s="219">
        <v>455</v>
      </c>
      <c r="W37" s="219">
        <v>1101</v>
      </c>
      <c r="X37" s="219">
        <v>89</v>
      </c>
      <c r="Y37" s="219" t="s">
        <v>537</v>
      </c>
      <c r="Z37" s="219" t="s">
        <v>537</v>
      </c>
      <c r="AA37" s="219" t="s">
        <v>537</v>
      </c>
      <c r="AB37" s="464"/>
      <c r="AC37" s="158" t="s">
        <v>58</v>
      </c>
      <c r="AD37" s="219">
        <v>3624</v>
      </c>
      <c r="AE37" s="219">
        <v>1844</v>
      </c>
      <c r="AF37" s="219">
        <v>633</v>
      </c>
      <c r="AG37" s="219" t="s">
        <v>537</v>
      </c>
      <c r="AH37" s="219" t="s">
        <v>537</v>
      </c>
      <c r="AI37" s="219">
        <v>1147</v>
      </c>
      <c r="AJ37" s="220" t="s">
        <v>537</v>
      </c>
    </row>
    <row r="38" spans="1:36" s="36" customFormat="1" ht="14.1" customHeight="1">
      <c r="A38" s="463">
        <v>2023</v>
      </c>
      <c r="B38" s="162" t="s">
        <v>52</v>
      </c>
      <c r="C38" s="347">
        <v>401229.39799999993</v>
      </c>
      <c r="D38" s="347">
        <v>349178.1179999999</v>
      </c>
      <c r="E38" s="347">
        <v>39500.199999999997</v>
      </c>
      <c r="F38" s="347">
        <v>2870.9899999999993</v>
      </c>
      <c r="G38" s="347">
        <v>8828.34</v>
      </c>
      <c r="H38" s="347">
        <v>806.05</v>
      </c>
      <c r="I38" s="347">
        <v>45.7</v>
      </c>
      <c r="J38" s="465">
        <v>2023</v>
      </c>
      <c r="K38" s="348" t="s">
        <v>52</v>
      </c>
      <c r="L38" s="347">
        <v>140448.04800000001</v>
      </c>
      <c r="M38" s="347">
        <v>117985.96800000002</v>
      </c>
      <c r="N38" s="347">
        <v>22254.560000000001</v>
      </c>
      <c r="O38" s="347">
        <v>53.24</v>
      </c>
      <c r="P38" s="347" t="s">
        <v>537</v>
      </c>
      <c r="Q38" s="347">
        <v>154.28</v>
      </c>
      <c r="R38" s="347" t="s">
        <v>537</v>
      </c>
      <c r="S38" s="465">
        <v>2023</v>
      </c>
      <c r="T38" s="348" t="s">
        <v>52</v>
      </c>
      <c r="U38" s="347">
        <v>27635.850000000006</v>
      </c>
      <c r="V38" s="347">
        <v>14840.76</v>
      </c>
      <c r="W38" s="347">
        <v>12547.719999999998</v>
      </c>
      <c r="X38" s="347">
        <v>194.83</v>
      </c>
      <c r="Y38" s="219" t="s">
        <v>537</v>
      </c>
      <c r="Z38" s="219">
        <v>6.84</v>
      </c>
      <c r="AA38" s="219">
        <v>45.7</v>
      </c>
      <c r="AB38" s="463">
        <v>2023</v>
      </c>
      <c r="AC38" s="158" t="s">
        <v>52</v>
      </c>
      <c r="AD38" s="219">
        <v>233145.5</v>
      </c>
      <c r="AE38" s="219">
        <v>216351.39</v>
      </c>
      <c r="AF38" s="219">
        <v>4697.92</v>
      </c>
      <c r="AG38" s="219">
        <v>2622.9199999999996</v>
      </c>
      <c r="AH38" s="219">
        <v>8828.34</v>
      </c>
      <c r="AI38" s="219">
        <v>644.93000000000006</v>
      </c>
      <c r="AJ38" s="220" t="s">
        <v>537</v>
      </c>
    </row>
    <row r="39" spans="1:36" s="36" customFormat="1" ht="14.1" customHeight="1">
      <c r="A39" s="463"/>
      <c r="B39" s="162" t="s">
        <v>53</v>
      </c>
      <c r="C39" s="347">
        <v>9818.6580000000013</v>
      </c>
      <c r="D39" s="347">
        <v>8622.8780000000006</v>
      </c>
      <c r="E39" s="347">
        <v>615.78</v>
      </c>
      <c r="F39" s="347">
        <v>291.95</v>
      </c>
      <c r="G39" s="347" t="s">
        <v>537</v>
      </c>
      <c r="H39" s="347">
        <v>288.05</v>
      </c>
      <c r="I39" s="347" t="s">
        <v>537</v>
      </c>
      <c r="J39" s="465"/>
      <c r="K39" s="348" t="s">
        <v>53</v>
      </c>
      <c r="L39" s="347">
        <v>6836.1080000000002</v>
      </c>
      <c r="M39" s="347">
        <v>6214.018</v>
      </c>
      <c r="N39" s="347">
        <v>467.81</v>
      </c>
      <c r="O39" s="347" t="s">
        <v>537</v>
      </c>
      <c r="P39" s="347" t="s">
        <v>537</v>
      </c>
      <c r="Q39" s="347">
        <v>154.28</v>
      </c>
      <c r="R39" s="347" t="s">
        <v>537</v>
      </c>
      <c r="S39" s="465"/>
      <c r="T39" s="348" t="s">
        <v>53</v>
      </c>
      <c r="U39" s="347">
        <v>154.81</v>
      </c>
      <c r="V39" s="347" t="s">
        <v>537</v>
      </c>
      <c r="W39" s="347">
        <v>147.97</v>
      </c>
      <c r="X39" s="347" t="s">
        <v>537</v>
      </c>
      <c r="Y39" s="219" t="s">
        <v>537</v>
      </c>
      <c r="Z39" s="219">
        <v>6.84</v>
      </c>
      <c r="AA39" s="219" t="s">
        <v>537</v>
      </c>
      <c r="AB39" s="463"/>
      <c r="AC39" s="158" t="s">
        <v>53</v>
      </c>
      <c r="AD39" s="219">
        <v>2827.74</v>
      </c>
      <c r="AE39" s="219">
        <v>2408.86</v>
      </c>
      <c r="AF39" s="219">
        <v>0</v>
      </c>
      <c r="AG39" s="219">
        <v>291.95</v>
      </c>
      <c r="AH39" s="219" t="s">
        <v>537</v>
      </c>
      <c r="AI39" s="219">
        <v>126.93</v>
      </c>
      <c r="AJ39" s="220" t="s">
        <v>537</v>
      </c>
    </row>
    <row r="40" spans="1:36" s="36" customFormat="1" ht="14.1" customHeight="1">
      <c r="A40" s="463"/>
      <c r="B40" s="162" t="s">
        <v>54</v>
      </c>
      <c r="C40" s="347">
        <v>232074.69999999998</v>
      </c>
      <c r="D40" s="347">
        <v>208394.37</v>
      </c>
      <c r="E40" s="347">
        <v>12195.099999999999</v>
      </c>
      <c r="F40" s="347">
        <v>2102.5499999999997</v>
      </c>
      <c r="G40" s="347">
        <v>8828.34</v>
      </c>
      <c r="H40" s="347">
        <v>518</v>
      </c>
      <c r="I40" s="347">
        <v>36.340000000000003</v>
      </c>
      <c r="J40" s="465"/>
      <c r="K40" s="348" t="s">
        <v>54</v>
      </c>
      <c r="L40" s="347">
        <v>17962.87</v>
      </c>
      <c r="M40" s="347">
        <v>10982.81</v>
      </c>
      <c r="N40" s="347">
        <v>6926.82</v>
      </c>
      <c r="O40" s="347">
        <v>53.24</v>
      </c>
      <c r="P40" s="347" t="s">
        <v>537</v>
      </c>
      <c r="Q40" s="347" t="s">
        <v>537</v>
      </c>
      <c r="R40" s="347" t="s">
        <v>537</v>
      </c>
      <c r="S40" s="465"/>
      <c r="T40" s="348" t="s">
        <v>54</v>
      </c>
      <c r="U40" s="347">
        <v>10328.35</v>
      </c>
      <c r="V40" s="347">
        <v>9238.77</v>
      </c>
      <c r="W40" s="347">
        <v>1053.24</v>
      </c>
      <c r="X40" s="347" t="s">
        <v>537</v>
      </c>
      <c r="Y40" s="219" t="s">
        <v>537</v>
      </c>
      <c r="Z40" s="219" t="s">
        <v>537</v>
      </c>
      <c r="AA40" s="219">
        <v>36.340000000000003</v>
      </c>
      <c r="AB40" s="463"/>
      <c r="AC40" s="158" t="s">
        <v>54</v>
      </c>
      <c r="AD40" s="219">
        <v>203783.48</v>
      </c>
      <c r="AE40" s="219">
        <v>188172.79</v>
      </c>
      <c r="AF40" s="219">
        <v>4215.04</v>
      </c>
      <c r="AG40" s="219">
        <v>2049.31</v>
      </c>
      <c r="AH40" s="219">
        <v>8828.34</v>
      </c>
      <c r="AI40" s="219">
        <v>518</v>
      </c>
      <c r="AJ40" s="220" t="s">
        <v>537</v>
      </c>
    </row>
    <row r="41" spans="1:36" s="36" customFormat="1" ht="14.1" customHeight="1">
      <c r="A41" s="463"/>
      <c r="B41" s="162" t="s">
        <v>55</v>
      </c>
      <c r="C41" s="347">
        <v>99349.52</v>
      </c>
      <c r="D41" s="347">
        <v>75075.44</v>
      </c>
      <c r="E41" s="347">
        <v>24079.25</v>
      </c>
      <c r="F41" s="347">
        <v>194.83</v>
      </c>
      <c r="G41" s="347" t="s">
        <v>537</v>
      </c>
      <c r="H41" s="347" t="s">
        <v>537</v>
      </c>
      <c r="I41" s="347" t="s">
        <v>537</v>
      </c>
      <c r="J41" s="465"/>
      <c r="K41" s="348" t="s">
        <v>55</v>
      </c>
      <c r="L41" s="347">
        <v>88558.1</v>
      </c>
      <c r="M41" s="347">
        <v>75075.44</v>
      </c>
      <c r="N41" s="347">
        <v>13482.66</v>
      </c>
      <c r="O41" s="347" t="s">
        <v>537</v>
      </c>
      <c r="P41" s="347" t="s">
        <v>537</v>
      </c>
      <c r="Q41" s="347" t="s">
        <v>537</v>
      </c>
      <c r="R41" s="347" t="s">
        <v>537</v>
      </c>
      <c r="S41" s="465"/>
      <c r="T41" s="348" t="s">
        <v>55</v>
      </c>
      <c r="U41" s="347">
        <v>10791.42</v>
      </c>
      <c r="V41" s="347" t="s">
        <v>537</v>
      </c>
      <c r="W41" s="347">
        <v>10596.59</v>
      </c>
      <c r="X41" s="347">
        <v>194.83</v>
      </c>
      <c r="Y41" s="219" t="s">
        <v>537</v>
      </c>
      <c r="Z41" s="219" t="s">
        <v>537</v>
      </c>
      <c r="AA41" s="219" t="s">
        <v>537</v>
      </c>
      <c r="AB41" s="463"/>
      <c r="AC41" s="158" t="s">
        <v>55</v>
      </c>
      <c r="AD41" s="219" t="s">
        <v>537</v>
      </c>
      <c r="AE41" s="219" t="s">
        <v>537</v>
      </c>
      <c r="AF41" s="219" t="s">
        <v>537</v>
      </c>
      <c r="AG41" s="219" t="s">
        <v>537</v>
      </c>
      <c r="AH41" s="219" t="s">
        <v>537</v>
      </c>
      <c r="AI41" s="219" t="s">
        <v>537</v>
      </c>
      <c r="AJ41" s="220" t="s">
        <v>537</v>
      </c>
    </row>
    <row r="42" spans="1:36" s="36" customFormat="1" ht="14.1" customHeight="1">
      <c r="A42" s="463"/>
      <c r="B42" s="163" t="s">
        <v>56</v>
      </c>
      <c r="C42" s="347">
        <v>40131.869999999995</v>
      </c>
      <c r="D42" s="347">
        <v>39903.659999999996</v>
      </c>
      <c r="E42" s="347">
        <v>228.21</v>
      </c>
      <c r="F42" s="347" t="s">
        <v>537</v>
      </c>
      <c r="G42" s="347" t="s">
        <v>537</v>
      </c>
      <c r="H42" s="347" t="s">
        <v>537</v>
      </c>
      <c r="I42" s="347" t="s">
        <v>537</v>
      </c>
      <c r="J42" s="465"/>
      <c r="K42" s="348" t="s">
        <v>56</v>
      </c>
      <c r="L42" s="347">
        <v>25548.1</v>
      </c>
      <c r="M42" s="347">
        <v>25548.1</v>
      </c>
      <c r="N42" s="347" t="s">
        <v>537</v>
      </c>
      <c r="O42" s="347" t="s">
        <v>537</v>
      </c>
      <c r="P42" s="347" t="s">
        <v>537</v>
      </c>
      <c r="Q42" s="347" t="s">
        <v>537</v>
      </c>
      <c r="R42" s="347" t="s">
        <v>537</v>
      </c>
      <c r="S42" s="465"/>
      <c r="T42" s="348" t="s">
        <v>56</v>
      </c>
      <c r="U42" s="347">
        <v>2567.2600000000002</v>
      </c>
      <c r="V42" s="347">
        <v>2339.0500000000002</v>
      </c>
      <c r="W42" s="347">
        <v>228.21</v>
      </c>
      <c r="X42" s="347" t="s">
        <v>537</v>
      </c>
      <c r="Y42" s="219" t="s">
        <v>537</v>
      </c>
      <c r="Z42" s="219" t="s">
        <v>537</v>
      </c>
      <c r="AA42" s="219" t="s">
        <v>537</v>
      </c>
      <c r="AB42" s="463"/>
      <c r="AC42" s="158" t="s">
        <v>56</v>
      </c>
      <c r="AD42" s="219">
        <v>12016.51</v>
      </c>
      <c r="AE42" s="219">
        <v>12016.51</v>
      </c>
      <c r="AF42" s="219" t="s">
        <v>537</v>
      </c>
      <c r="AG42" s="219" t="s">
        <v>537</v>
      </c>
      <c r="AH42" s="219" t="s">
        <v>537</v>
      </c>
      <c r="AI42" s="219" t="s">
        <v>537</v>
      </c>
      <c r="AJ42" s="220" t="s">
        <v>537</v>
      </c>
    </row>
    <row r="43" spans="1:36" s="36" customFormat="1" ht="12.75" customHeight="1">
      <c r="A43" s="463"/>
      <c r="B43" s="162" t="s">
        <v>57</v>
      </c>
      <c r="C43" s="347">
        <v>17535.469999999998</v>
      </c>
      <c r="D43" s="347">
        <v>17016.169999999998</v>
      </c>
      <c r="E43" s="347">
        <v>237.64</v>
      </c>
      <c r="F43" s="347">
        <v>281.66000000000003</v>
      </c>
      <c r="G43" s="347" t="s">
        <v>537</v>
      </c>
      <c r="H43" s="347" t="s">
        <v>537</v>
      </c>
      <c r="I43" s="347" t="s">
        <v>537</v>
      </c>
      <c r="J43" s="465"/>
      <c r="K43" s="348" t="s">
        <v>57</v>
      </c>
      <c r="L43" s="347" t="s">
        <v>537</v>
      </c>
      <c r="M43" s="347" t="s">
        <v>537</v>
      </c>
      <c r="N43" s="347" t="s">
        <v>537</v>
      </c>
      <c r="O43" s="347" t="s">
        <v>537</v>
      </c>
      <c r="P43" s="347" t="s">
        <v>537</v>
      </c>
      <c r="Q43" s="347" t="s">
        <v>537</v>
      </c>
      <c r="R43" s="347" t="s">
        <v>537</v>
      </c>
      <c r="S43" s="465"/>
      <c r="T43" s="348" t="s">
        <v>57</v>
      </c>
      <c r="U43" s="347">
        <v>3500.58</v>
      </c>
      <c r="V43" s="347">
        <v>3262.94</v>
      </c>
      <c r="W43" s="347">
        <v>237.64</v>
      </c>
      <c r="X43" s="347" t="s">
        <v>537</v>
      </c>
      <c r="Y43" s="219" t="s">
        <v>537</v>
      </c>
      <c r="Z43" s="219" t="s">
        <v>537</v>
      </c>
      <c r="AA43" s="219" t="s">
        <v>537</v>
      </c>
      <c r="AB43" s="463"/>
      <c r="AC43" s="158" t="s">
        <v>57</v>
      </c>
      <c r="AD43" s="219">
        <v>14034.89</v>
      </c>
      <c r="AE43" s="219">
        <v>13753.23</v>
      </c>
      <c r="AF43" s="219" t="s">
        <v>537</v>
      </c>
      <c r="AG43" s="219">
        <v>281.66000000000003</v>
      </c>
      <c r="AH43" s="219" t="s">
        <v>537</v>
      </c>
      <c r="AI43" s="219" t="s">
        <v>537</v>
      </c>
      <c r="AJ43" s="220" t="s">
        <v>537</v>
      </c>
    </row>
    <row r="44" spans="1:36" s="36" customFormat="1" ht="14.1" customHeight="1">
      <c r="A44" s="463"/>
      <c r="B44" s="162" t="s">
        <v>58</v>
      </c>
      <c r="C44" s="347">
        <v>2319.1799999999998</v>
      </c>
      <c r="D44" s="347">
        <v>165.6</v>
      </c>
      <c r="E44" s="347">
        <v>2144.2199999999998</v>
      </c>
      <c r="F44" s="347" t="s">
        <v>537</v>
      </c>
      <c r="G44" s="347" t="s">
        <v>537</v>
      </c>
      <c r="H44" s="347" t="s">
        <v>537</v>
      </c>
      <c r="I44" s="347">
        <v>9.36</v>
      </c>
      <c r="J44" s="465"/>
      <c r="K44" s="348" t="s">
        <v>58</v>
      </c>
      <c r="L44" s="347">
        <v>1542.87</v>
      </c>
      <c r="M44" s="347">
        <v>165.6</v>
      </c>
      <c r="N44" s="347">
        <v>1377.27</v>
      </c>
      <c r="O44" s="347" t="s">
        <v>537</v>
      </c>
      <c r="P44" s="347" t="s">
        <v>537</v>
      </c>
      <c r="Q44" s="347" t="s">
        <v>537</v>
      </c>
      <c r="R44" s="347" t="s">
        <v>537</v>
      </c>
      <c r="S44" s="465"/>
      <c r="T44" s="348" t="s">
        <v>58</v>
      </c>
      <c r="U44" s="347">
        <v>293.43</v>
      </c>
      <c r="V44" s="347" t="s">
        <v>537</v>
      </c>
      <c r="W44" s="347">
        <v>284.07</v>
      </c>
      <c r="X44" s="347" t="s">
        <v>537</v>
      </c>
      <c r="Y44" s="219" t="s">
        <v>537</v>
      </c>
      <c r="Z44" s="219" t="s">
        <v>537</v>
      </c>
      <c r="AA44" s="219">
        <v>9.36</v>
      </c>
      <c r="AB44" s="463"/>
      <c r="AC44" s="158" t="s">
        <v>58</v>
      </c>
      <c r="AD44" s="219">
        <v>482.88</v>
      </c>
      <c r="AE44" s="219" t="s">
        <v>537</v>
      </c>
      <c r="AF44" s="219">
        <v>482.88</v>
      </c>
      <c r="AG44" s="219" t="s">
        <v>537</v>
      </c>
      <c r="AH44" s="219" t="s">
        <v>537</v>
      </c>
      <c r="AI44" s="219" t="s">
        <v>537</v>
      </c>
      <c r="AJ44" s="220" t="s">
        <v>537</v>
      </c>
    </row>
    <row r="45" spans="1:36" s="364" customFormat="1" ht="14.1" customHeight="1">
      <c r="A45" s="466">
        <v>2024</v>
      </c>
      <c r="B45" s="362" t="s">
        <v>52</v>
      </c>
      <c r="C45" s="349">
        <v>280471</v>
      </c>
      <c r="D45" s="349">
        <v>148634</v>
      </c>
      <c r="E45" s="349">
        <v>123891</v>
      </c>
      <c r="F45" s="349">
        <v>1600</v>
      </c>
      <c r="G45" s="349">
        <v>4965</v>
      </c>
      <c r="H45" s="349">
        <v>1381</v>
      </c>
      <c r="I45" s="349" t="s">
        <v>537</v>
      </c>
      <c r="J45" s="466">
        <v>2024</v>
      </c>
      <c r="K45" s="350" t="s">
        <v>52</v>
      </c>
      <c r="L45" s="349">
        <v>54287</v>
      </c>
      <c r="M45" s="349">
        <v>36408</v>
      </c>
      <c r="N45" s="349">
        <v>12640</v>
      </c>
      <c r="O45" s="349" t="s">
        <v>537</v>
      </c>
      <c r="P45" s="349">
        <v>4965</v>
      </c>
      <c r="Q45" s="349">
        <v>274</v>
      </c>
      <c r="R45" s="349" t="s">
        <v>537</v>
      </c>
      <c r="S45" s="466">
        <v>2024</v>
      </c>
      <c r="T45" s="350" t="s">
        <v>52</v>
      </c>
      <c r="U45" s="349">
        <v>177409</v>
      </c>
      <c r="V45" s="349">
        <v>72248</v>
      </c>
      <c r="W45" s="349">
        <v>105161</v>
      </c>
      <c r="X45" s="349" t="s">
        <v>537</v>
      </c>
      <c r="Y45" s="349" t="s">
        <v>537</v>
      </c>
      <c r="Z45" s="349" t="s">
        <v>537</v>
      </c>
      <c r="AA45" s="349" t="s">
        <v>537</v>
      </c>
      <c r="AB45" s="466">
        <v>2024</v>
      </c>
      <c r="AC45" s="350" t="s">
        <v>52</v>
      </c>
      <c r="AD45" s="349">
        <v>48775</v>
      </c>
      <c r="AE45" s="349">
        <v>39978</v>
      </c>
      <c r="AF45" s="349">
        <v>6090</v>
      </c>
      <c r="AG45" s="349">
        <v>1600</v>
      </c>
      <c r="AH45" s="349" t="s">
        <v>537</v>
      </c>
      <c r="AI45" s="349">
        <v>1107</v>
      </c>
      <c r="AJ45" s="363" t="s">
        <v>537</v>
      </c>
    </row>
    <row r="46" spans="1:36" s="364" customFormat="1" ht="14.1" customHeight="1">
      <c r="A46" s="466"/>
      <c r="B46" s="362" t="s">
        <v>53</v>
      </c>
      <c r="C46" s="349">
        <v>10489</v>
      </c>
      <c r="D46" s="349">
        <v>9744</v>
      </c>
      <c r="E46" s="349">
        <v>339</v>
      </c>
      <c r="F46" s="349">
        <v>132</v>
      </c>
      <c r="G46" s="349" t="s">
        <v>537</v>
      </c>
      <c r="H46" s="349">
        <v>274</v>
      </c>
      <c r="I46" s="349" t="s">
        <v>537</v>
      </c>
      <c r="J46" s="466"/>
      <c r="K46" s="350" t="s">
        <v>53</v>
      </c>
      <c r="L46" s="349">
        <v>9160</v>
      </c>
      <c r="M46" s="349">
        <v>8886</v>
      </c>
      <c r="N46" s="349" t="s">
        <v>537</v>
      </c>
      <c r="O46" s="349" t="s">
        <v>537</v>
      </c>
      <c r="P46" s="349" t="s">
        <v>537</v>
      </c>
      <c r="Q46" s="349">
        <v>274</v>
      </c>
      <c r="R46" s="349" t="s">
        <v>537</v>
      </c>
      <c r="S46" s="466"/>
      <c r="T46" s="350" t="s">
        <v>53</v>
      </c>
      <c r="U46" s="349">
        <v>473</v>
      </c>
      <c r="V46" s="349">
        <v>473</v>
      </c>
      <c r="W46" s="349" t="s">
        <v>537</v>
      </c>
      <c r="X46" s="349" t="s">
        <v>537</v>
      </c>
      <c r="Y46" s="349" t="s">
        <v>537</v>
      </c>
      <c r="Z46" s="349" t="s">
        <v>537</v>
      </c>
      <c r="AA46" s="349" t="s">
        <v>537</v>
      </c>
      <c r="AB46" s="466"/>
      <c r="AC46" s="350" t="s">
        <v>53</v>
      </c>
      <c r="AD46" s="349">
        <v>856</v>
      </c>
      <c r="AE46" s="349">
        <v>385</v>
      </c>
      <c r="AF46" s="349">
        <v>339</v>
      </c>
      <c r="AG46" s="349">
        <v>132</v>
      </c>
      <c r="AH46" s="349" t="s">
        <v>537</v>
      </c>
      <c r="AI46" s="349" t="s">
        <v>537</v>
      </c>
      <c r="AJ46" s="363" t="s">
        <v>537</v>
      </c>
    </row>
    <row r="47" spans="1:36" s="364" customFormat="1" ht="14.1" customHeight="1">
      <c r="A47" s="466"/>
      <c r="B47" s="362" t="s">
        <v>54</v>
      </c>
      <c r="C47" s="349">
        <v>115136</v>
      </c>
      <c r="D47" s="349">
        <v>50331</v>
      </c>
      <c r="E47" s="349">
        <v>62230</v>
      </c>
      <c r="F47" s="349">
        <v>1468</v>
      </c>
      <c r="G47" s="349" t="s">
        <v>537</v>
      </c>
      <c r="H47" s="349">
        <v>1107</v>
      </c>
      <c r="I47" s="349" t="s">
        <v>537</v>
      </c>
      <c r="J47" s="466"/>
      <c r="K47" s="350" t="s">
        <v>54</v>
      </c>
      <c r="L47" s="349">
        <v>24286</v>
      </c>
      <c r="M47" s="349">
        <v>18504</v>
      </c>
      <c r="N47" s="349">
        <v>5782</v>
      </c>
      <c r="O47" s="349" t="s">
        <v>537</v>
      </c>
      <c r="P47" s="349" t="s">
        <v>537</v>
      </c>
      <c r="Q47" s="349" t="s">
        <v>537</v>
      </c>
      <c r="R47" s="349" t="s">
        <v>537</v>
      </c>
      <c r="S47" s="466"/>
      <c r="T47" s="350" t="s">
        <v>54</v>
      </c>
      <c r="U47" s="349">
        <v>55552</v>
      </c>
      <c r="V47" s="349">
        <v>3133</v>
      </c>
      <c r="W47" s="349">
        <v>52419</v>
      </c>
      <c r="X47" s="349" t="s">
        <v>537</v>
      </c>
      <c r="Y47" s="349" t="s">
        <v>537</v>
      </c>
      <c r="Z47" s="349" t="s">
        <v>537</v>
      </c>
      <c r="AA47" s="349" t="s">
        <v>537</v>
      </c>
      <c r="AB47" s="466"/>
      <c r="AC47" s="350" t="s">
        <v>54</v>
      </c>
      <c r="AD47" s="349">
        <v>35298</v>
      </c>
      <c r="AE47" s="349">
        <v>28694</v>
      </c>
      <c r="AF47" s="349">
        <v>4029</v>
      </c>
      <c r="AG47" s="349">
        <v>1468</v>
      </c>
      <c r="AH47" s="349" t="s">
        <v>537</v>
      </c>
      <c r="AI47" s="349">
        <v>1107</v>
      </c>
      <c r="AJ47" s="363" t="s">
        <v>537</v>
      </c>
    </row>
    <row r="48" spans="1:36" s="364" customFormat="1" ht="14.1" customHeight="1">
      <c r="A48" s="466"/>
      <c r="B48" s="362" t="s">
        <v>55</v>
      </c>
      <c r="C48" s="349">
        <v>49525</v>
      </c>
      <c r="D48" s="349">
        <v>20170</v>
      </c>
      <c r="E48" s="349">
        <v>24390</v>
      </c>
      <c r="F48" s="349" t="s">
        <v>537</v>
      </c>
      <c r="G48" s="349">
        <v>4965</v>
      </c>
      <c r="H48" s="349" t="s">
        <v>537</v>
      </c>
      <c r="I48" s="349" t="s">
        <v>537</v>
      </c>
      <c r="J48" s="466"/>
      <c r="K48" s="350" t="s">
        <v>55</v>
      </c>
      <c r="L48" s="349">
        <v>11823</v>
      </c>
      <c r="M48" s="349" t="s">
        <v>537</v>
      </c>
      <c r="N48" s="349">
        <v>6858</v>
      </c>
      <c r="O48" s="349" t="s">
        <v>537</v>
      </c>
      <c r="P48" s="349">
        <v>4965</v>
      </c>
      <c r="Q48" s="349" t="s">
        <v>537</v>
      </c>
      <c r="R48" s="349" t="s">
        <v>537</v>
      </c>
      <c r="S48" s="466"/>
      <c r="T48" s="350" t="s">
        <v>55</v>
      </c>
      <c r="U48" s="349">
        <v>37702</v>
      </c>
      <c r="V48" s="349">
        <v>20170</v>
      </c>
      <c r="W48" s="349">
        <v>17532</v>
      </c>
      <c r="X48" s="349" t="s">
        <v>537</v>
      </c>
      <c r="Y48" s="349" t="s">
        <v>537</v>
      </c>
      <c r="Z48" s="349" t="s">
        <v>537</v>
      </c>
      <c r="AA48" s="349" t="s">
        <v>537</v>
      </c>
      <c r="AB48" s="466"/>
      <c r="AC48" s="350" t="s">
        <v>55</v>
      </c>
      <c r="AD48" s="349" t="s">
        <v>537</v>
      </c>
      <c r="AE48" s="349" t="s">
        <v>537</v>
      </c>
      <c r="AF48" s="349" t="s">
        <v>537</v>
      </c>
      <c r="AG48" s="349" t="s">
        <v>537</v>
      </c>
      <c r="AH48" s="349" t="s">
        <v>537</v>
      </c>
      <c r="AI48" s="349" t="s">
        <v>537</v>
      </c>
      <c r="AJ48" s="363" t="s">
        <v>537</v>
      </c>
    </row>
    <row r="49" spans="1:36" s="364" customFormat="1" ht="14.1" customHeight="1">
      <c r="A49" s="466"/>
      <c r="B49" s="365" t="s">
        <v>56</v>
      </c>
      <c r="C49" s="349">
        <v>77733</v>
      </c>
      <c r="D49" s="349">
        <v>40801</v>
      </c>
      <c r="E49" s="349">
        <v>36932</v>
      </c>
      <c r="F49" s="349" t="s">
        <v>537</v>
      </c>
      <c r="G49" s="349" t="s">
        <v>537</v>
      </c>
      <c r="H49" s="349" t="s">
        <v>537</v>
      </c>
      <c r="I49" s="349" t="s">
        <v>537</v>
      </c>
      <c r="J49" s="466"/>
      <c r="K49" s="350" t="s">
        <v>56</v>
      </c>
      <c r="L49" s="349">
        <v>4112</v>
      </c>
      <c r="M49" s="349">
        <v>4112</v>
      </c>
      <c r="N49" s="349" t="s">
        <v>537</v>
      </c>
      <c r="O49" s="349" t="s">
        <v>537</v>
      </c>
      <c r="P49" s="349" t="s">
        <v>537</v>
      </c>
      <c r="Q49" s="349" t="s">
        <v>537</v>
      </c>
      <c r="R49" s="349" t="s">
        <v>537</v>
      </c>
      <c r="S49" s="466"/>
      <c r="T49" s="350" t="s">
        <v>56</v>
      </c>
      <c r="U49" s="349">
        <v>62190</v>
      </c>
      <c r="V49" s="349">
        <v>26980</v>
      </c>
      <c r="W49" s="349">
        <v>35210</v>
      </c>
      <c r="X49" s="349" t="s">
        <v>537</v>
      </c>
      <c r="Y49" s="349" t="s">
        <v>537</v>
      </c>
      <c r="Z49" s="349" t="s">
        <v>537</v>
      </c>
      <c r="AA49" s="349" t="s">
        <v>537</v>
      </c>
      <c r="AB49" s="466"/>
      <c r="AC49" s="350" t="s">
        <v>56</v>
      </c>
      <c r="AD49" s="349">
        <v>11431</v>
      </c>
      <c r="AE49" s="349">
        <v>9709</v>
      </c>
      <c r="AF49" s="349">
        <v>1722</v>
      </c>
      <c r="AG49" s="349" t="s">
        <v>537</v>
      </c>
      <c r="AH49" s="349" t="s">
        <v>537</v>
      </c>
      <c r="AI49" s="349" t="s">
        <v>537</v>
      </c>
      <c r="AJ49" s="363" t="s">
        <v>537</v>
      </c>
    </row>
    <row r="50" spans="1:36" s="364" customFormat="1" ht="12.75" customHeight="1">
      <c r="A50" s="466"/>
      <c r="B50" s="362" t="s">
        <v>57</v>
      </c>
      <c r="C50" s="349" t="s">
        <v>537</v>
      </c>
      <c r="D50" s="349" t="s">
        <v>537</v>
      </c>
      <c r="E50" s="349" t="s">
        <v>537</v>
      </c>
      <c r="F50" s="349" t="s">
        <v>537</v>
      </c>
      <c r="G50" s="349" t="s">
        <v>537</v>
      </c>
      <c r="H50" s="349" t="s">
        <v>537</v>
      </c>
      <c r="I50" s="349" t="s">
        <v>537</v>
      </c>
      <c r="J50" s="466"/>
      <c r="K50" s="350" t="s">
        <v>57</v>
      </c>
      <c r="L50" s="349" t="s">
        <v>537</v>
      </c>
      <c r="M50" s="349" t="s">
        <v>537</v>
      </c>
      <c r="N50" s="349" t="s">
        <v>537</v>
      </c>
      <c r="O50" s="349" t="s">
        <v>537</v>
      </c>
      <c r="P50" s="349" t="s">
        <v>537</v>
      </c>
      <c r="Q50" s="349" t="s">
        <v>537</v>
      </c>
      <c r="R50" s="349" t="s">
        <v>537</v>
      </c>
      <c r="S50" s="466"/>
      <c r="T50" s="350" t="s">
        <v>57</v>
      </c>
      <c r="U50" s="349" t="s">
        <v>537</v>
      </c>
      <c r="V50" s="349" t="s">
        <v>537</v>
      </c>
      <c r="W50" s="349" t="s">
        <v>537</v>
      </c>
      <c r="X50" s="349" t="s">
        <v>537</v>
      </c>
      <c r="Y50" s="349" t="s">
        <v>537</v>
      </c>
      <c r="Z50" s="349" t="s">
        <v>537</v>
      </c>
      <c r="AA50" s="349" t="s">
        <v>537</v>
      </c>
      <c r="AB50" s="466"/>
      <c r="AC50" s="350" t="s">
        <v>57</v>
      </c>
      <c r="AD50" s="349" t="s">
        <v>537</v>
      </c>
      <c r="AE50" s="349" t="s">
        <v>537</v>
      </c>
      <c r="AF50" s="349" t="s">
        <v>537</v>
      </c>
      <c r="AG50" s="349" t="s">
        <v>537</v>
      </c>
      <c r="AH50" s="349" t="s">
        <v>537</v>
      </c>
      <c r="AI50" s="349" t="s">
        <v>537</v>
      </c>
      <c r="AJ50" s="363" t="s">
        <v>537</v>
      </c>
    </row>
    <row r="51" spans="1:36" s="364" customFormat="1" ht="14.1" customHeight="1">
      <c r="A51" s="467"/>
      <c r="B51" s="366" t="s">
        <v>58</v>
      </c>
      <c r="C51" s="351">
        <v>27588</v>
      </c>
      <c r="D51" s="351">
        <v>27588</v>
      </c>
      <c r="E51" s="351" t="s">
        <v>537</v>
      </c>
      <c r="F51" s="351" t="s">
        <v>537</v>
      </c>
      <c r="G51" s="351" t="s">
        <v>537</v>
      </c>
      <c r="H51" s="351" t="s">
        <v>537</v>
      </c>
      <c r="I51" s="351" t="s">
        <v>537</v>
      </c>
      <c r="J51" s="467"/>
      <c r="K51" s="352" t="s">
        <v>58</v>
      </c>
      <c r="L51" s="351">
        <v>4906</v>
      </c>
      <c r="M51" s="351">
        <v>4906</v>
      </c>
      <c r="N51" s="351" t="s">
        <v>537</v>
      </c>
      <c r="O51" s="351" t="s">
        <v>537</v>
      </c>
      <c r="P51" s="351" t="s">
        <v>537</v>
      </c>
      <c r="Q51" s="351" t="s">
        <v>537</v>
      </c>
      <c r="R51" s="351" t="s">
        <v>537</v>
      </c>
      <c r="S51" s="467"/>
      <c r="T51" s="352" t="s">
        <v>58</v>
      </c>
      <c r="U51" s="351">
        <v>21492</v>
      </c>
      <c r="V51" s="351">
        <v>21492</v>
      </c>
      <c r="W51" s="351" t="s">
        <v>537</v>
      </c>
      <c r="X51" s="351" t="s">
        <v>537</v>
      </c>
      <c r="Y51" s="351" t="s">
        <v>537</v>
      </c>
      <c r="Z51" s="351" t="s">
        <v>537</v>
      </c>
      <c r="AA51" s="351" t="s">
        <v>537</v>
      </c>
      <c r="AB51" s="467"/>
      <c r="AC51" s="352" t="s">
        <v>58</v>
      </c>
      <c r="AD51" s="351">
        <v>1190</v>
      </c>
      <c r="AE51" s="351">
        <v>1190</v>
      </c>
      <c r="AF51" s="351" t="s">
        <v>537</v>
      </c>
      <c r="AG51" s="351" t="s">
        <v>537</v>
      </c>
      <c r="AH51" s="351" t="s">
        <v>537</v>
      </c>
      <c r="AI51" s="351" t="s">
        <v>537</v>
      </c>
      <c r="AJ51" s="367" t="s">
        <v>537</v>
      </c>
    </row>
    <row r="52" spans="1:36" s="372" customFormat="1" ht="15.95" customHeight="1">
      <c r="A52" s="368" t="s">
        <v>59</v>
      </c>
      <c r="B52" s="369"/>
      <c r="C52" s="370"/>
      <c r="D52" s="370"/>
      <c r="E52" s="370"/>
      <c r="F52" s="468"/>
      <c r="G52" s="468"/>
      <c r="H52" s="371"/>
      <c r="J52" s="368" t="s">
        <v>59</v>
      </c>
      <c r="S52" s="368" t="s">
        <v>59</v>
      </c>
      <c r="AB52" s="368" t="s">
        <v>59</v>
      </c>
    </row>
    <row r="53" spans="1:36" s="364" customFormat="1" ht="16.5" customHeight="1"/>
    <row r="54" spans="1:36" s="37" customFormat="1" ht="12.75" customHeight="1"/>
    <row r="55" spans="1:36" s="38" customFormat="1" ht="14.1" customHeight="1"/>
    <row r="56" spans="1:36" s="39" customFormat="1" ht="12.75" customHeight="1"/>
    <row r="57" spans="1:36" s="39" customFormat="1" ht="12.75" customHeight="1"/>
    <row r="58" spans="1:36" s="39" customFormat="1" ht="12.75" customHeight="1"/>
    <row r="59" spans="1:36" s="39" customFormat="1" ht="12.75" customHeight="1"/>
    <row r="60" spans="1:36" s="39" customFormat="1" ht="12.75" customHeight="1">
      <c r="A60" s="40"/>
      <c r="B60" s="41"/>
      <c r="C60" s="42"/>
      <c r="D60" s="43"/>
      <c r="E60" s="43"/>
      <c r="F60" s="43"/>
      <c r="G60" s="42"/>
      <c r="H60" s="42"/>
      <c r="I60" s="44"/>
      <c r="J60" s="45"/>
      <c r="K60" s="46"/>
      <c r="L60" s="42"/>
      <c r="M60" s="43"/>
      <c r="N60" s="43"/>
      <c r="O60" s="42"/>
      <c r="P60" s="43"/>
      <c r="Q60" s="42"/>
      <c r="R60" s="42"/>
      <c r="S60" s="45"/>
      <c r="T60" s="46"/>
      <c r="U60" s="42"/>
      <c r="V60" s="43"/>
      <c r="W60" s="43"/>
      <c r="X60" s="43"/>
      <c r="Y60" s="42"/>
      <c r="Z60" s="42"/>
      <c r="AA60" s="42"/>
      <c r="AB60" s="45"/>
      <c r="AC60" s="46"/>
      <c r="AD60" s="42"/>
      <c r="AE60" s="43"/>
      <c r="AF60" s="43"/>
      <c r="AG60" s="42"/>
      <c r="AH60" s="42"/>
      <c r="AI60" s="43"/>
      <c r="AJ60" s="42"/>
    </row>
    <row r="61" spans="1:36" s="31" customFormat="1" ht="12.75" customHeight="1"/>
    <row r="62" spans="1:36" s="31" customFormat="1" ht="12.75" customHeight="1"/>
    <row r="63" spans="1:36" s="31" customFormat="1" ht="12.75" customHeight="1"/>
    <row r="64" spans="1:36" s="31" customFormat="1" ht="12.75" customHeight="1"/>
    <row r="65" s="31" customFormat="1" ht="12.75" customHeight="1"/>
    <row r="66" s="31" customFormat="1" ht="12.75" customHeight="1"/>
    <row r="67" s="31" customFormat="1" ht="12.75" customHeight="1"/>
    <row r="68" s="31" customFormat="1" ht="12.75" customHeight="1"/>
    <row r="69" s="31" customFormat="1" ht="12.75" customHeight="1"/>
    <row r="70" s="31" customFormat="1" ht="12.75" customHeight="1"/>
    <row r="71" s="31" customFormat="1" ht="12.75" customHeight="1"/>
    <row r="72" s="31" customFormat="1" ht="12.75" customHeight="1"/>
    <row r="73" s="31" customFormat="1" ht="12.75" customHeight="1"/>
    <row r="74" s="31" customFormat="1" ht="3" customHeight="1"/>
    <row r="75" s="31" customFormat="1" ht="12.75" customHeight="1"/>
    <row r="76" s="31" customFormat="1" ht="12.75" customHeight="1"/>
    <row r="77" s="31" customFormat="1" ht="12.75" customHeight="1"/>
    <row r="78" s="31" customFormat="1" ht="12" customHeight="1"/>
    <row r="79" s="31" customFormat="1" ht="12" customHeight="1"/>
    <row r="80" s="31" customFormat="1" ht="8.25" customHeight="1"/>
    <row r="81" s="31" customFormat="1" ht="8.25" customHeight="1"/>
    <row r="82" s="31" customFormat="1" ht="8.25" customHeight="1"/>
    <row r="83" s="31" customFormat="1" ht="8.25" customHeight="1"/>
    <row r="84" s="31" customFormat="1" ht="8.25" customHeight="1"/>
    <row r="85" s="31" customFormat="1" ht="8.25" customHeight="1"/>
    <row r="86" s="31" customFormat="1" ht="8.25" customHeight="1"/>
    <row r="87" s="31" customFormat="1" ht="8.25" customHeight="1"/>
    <row r="88" s="31" customFormat="1" ht="8.25" customHeight="1"/>
    <row r="89" s="31" customFormat="1" ht="8.25" customHeight="1"/>
    <row r="90" s="31" customFormat="1" ht="8.25" customHeight="1"/>
    <row r="91" s="31" customFormat="1" ht="8.25" customHeight="1"/>
    <row r="92" s="31" customFormat="1" ht="8.25" customHeight="1"/>
    <row r="93" s="31" customFormat="1" ht="8.25" customHeight="1"/>
    <row r="94" s="31" customFormat="1" ht="8.25" customHeight="1"/>
    <row r="95" s="31" customFormat="1" ht="8.25" customHeight="1"/>
    <row r="96" s="31" customFormat="1" ht="8.25" customHeight="1"/>
    <row r="97" s="31" customFormat="1" ht="8.25" customHeight="1"/>
    <row r="98" s="31" customFormat="1" ht="8.25" customHeight="1"/>
    <row r="99" s="31" customFormat="1" ht="8.25" customHeight="1"/>
    <row r="100" s="31" customFormat="1" ht="8.25" customHeight="1"/>
    <row r="101" s="31" customFormat="1" ht="8.25" customHeight="1"/>
    <row r="102" s="31" customFormat="1" ht="8.25" customHeight="1"/>
    <row r="103" s="31" customFormat="1" ht="8.25" customHeight="1"/>
    <row r="104" s="31" customFormat="1" ht="8.25" customHeight="1"/>
    <row r="105" s="31" customFormat="1" ht="8.25" customHeight="1"/>
    <row r="106" s="31" customFormat="1" ht="8.25" customHeight="1"/>
    <row r="107" s="31" customFormat="1" ht="8.25" customHeight="1"/>
    <row r="108" s="31" customFormat="1" ht="8.25" customHeight="1"/>
    <row r="109" s="31" customFormat="1" ht="8.25" customHeight="1"/>
    <row r="110" s="31" customFormat="1" ht="8.25" customHeight="1"/>
    <row r="111" s="31" customFormat="1" ht="8.25" customHeight="1"/>
    <row r="112" s="31" customFormat="1" ht="8.25" customHeight="1"/>
    <row r="113" s="31" customFormat="1" ht="8.25" customHeight="1"/>
    <row r="114" s="31" customFormat="1" ht="8.25" customHeight="1"/>
    <row r="115" s="31" customFormat="1" ht="8.25" customHeight="1"/>
    <row r="116" s="31" customFormat="1" ht="8.25" customHeight="1"/>
    <row r="117" s="31" customFormat="1" ht="8.25" customHeight="1"/>
    <row r="118" s="31" customFormat="1" ht="8.25" customHeight="1"/>
    <row r="119" s="31" customFormat="1" ht="8.25" customHeight="1"/>
    <row r="120" s="31" customFormat="1" ht="8.25" customHeight="1"/>
    <row r="121" s="31" customFormat="1" ht="8.25" customHeight="1"/>
    <row r="122" s="31" customFormat="1" ht="8.25" customHeight="1"/>
    <row r="123" s="31" customFormat="1" ht="8.25" customHeight="1"/>
    <row r="124" s="31" customFormat="1" ht="8.25" customHeight="1"/>
    <row r="125" s="31" customFormat="1" ht="8.25" customHeight="1"/>
    <row r="126" s="31" customFormat="1" ht="8.25" customHeight="1"/>
    <row r="127" s="31" customFormat="1" ht="8.25" customHeight="1"/>
    <row r="128" s="31" customFormat="1" ht="8.25" customHeight="1"/>
    <row r="129" s="31" customFormat="1" ht="8.25" customHeight="1"/>
    <row r="130" s="31" customFormat="1" ht="8.25" customHeight="1"/>
    <row r="131" s="31" customFormat="1" ht="8.25" customHeight="1"/>
    <row r="132" s="31" customFormat="1" ht="8.25" customHeight="1"/>
    <row r="133" s="31" customFormat="1" ht="8.25" customHeight="1"/>
    <row r="134" s="31" customFormat="1" ht="8.25" customHeight="1"/>
    <row r="135" s="31" customFormat="1" ht="8.25" customHeight="1"/>
    <row r="136" s="31" customFormat="1" ht="8.25" customHeight="1"/>
    <row r="137" s="31" customFormat="1" ht="8.25" customHeight="1"/>
    <row r="138" s="31" customFormat="1" ht="8.25" customHeight="1"/>
    <row r="139" s="31" customFormat="1" ht="8.25" customHeight="1"/>
    <row r="140" s="31" customFormat="1" ht="8.25" customHeight="1"/>
    <row r="141" s="31" customFormat="1" ht="8.25" customHeight="1"/>
    <row r="142" s="31" customFormat="1" ht="8.25" customHeight="1"/>
    <row r="143" s="31" customFormat="1" ht="8.25" customHeight="1"/>
    <row r="144" s="31" customFormat="1" ht="8.25" customHeight="1"/>
    <row r="145" s="31" customFormat="1" ht="8.25" customHeight="1"/>
    <row r="146" s="31" customFormat="1" ht="8.25" customHeight="1"/>
    <row r="147" s="31" customFormat="1" ht="8.25" customHeight="1"/>
    <row r="148" s="31" customFormat="1" ht="8.25" customHeight="1"/>
    <row r="149" s="31" customFormat="1" ht="8.25" customHeight="1"/>
    <row r="150" s="31" customFormat="1" ht="8.25" customHeight="1"/>
    <row r="151" s="31" customFormat="1" ht="8.25" customHeight="1"/>
    <row r="152" s="31" customFormat="1" ht="8.25" customHeight="1"/>
    <row r="153" s="31" customFormat="1" ht="8.25" customHeight="1"/>
    <row r="154" s="31" customFormat="1" ht="8.25" customHeight="1"/>
    <row r="155" s="31" customFormat="1" ht="8.25" customHeight="1"/>
    <row r="156" s="31" customFormat="1" ht="8.25" customHeight="1"/>
    <row r="157" s="31" customFormat="1" ht="8.25" customHeight="1"/>
    <row r="158" s="31" customFormat="1" ht="8.25" customHeight="1"/>
    <row r="159" s="31" customFormat="1" ht="8.25" customHeight="1"/>
    <row r="160" s="31" customFormat="1" ht="8.25" customHeight="1"/>
    <row r="161" s="31" customFormat="1" ht="8.25" customHeight="1"/>
    <row r="162" s="31" customFormat="1" ht="8.25" customHeight="1"/>
    <row r="163" s="31" customFormat="1" ht="8.25" customHeight="1"/>
    <row r="164" s="31" customFormat="1" ht="8.25" customHeight="1"/>
    <row r="165" s="31" customFormat="1" ht="8.25" customHeight="1"/>
    <row r="166" s="31" customFormat="1" ht="8.25" customHeight="1"/>
    <row r="167" s="31" customFormat="1" ht="8.25" customHeight="1"/>
    <row r="168" s="31" customFormat="1" ht="8.25" customHeight="1"/>
    <row r="169" s="31" customFormat="1" ht="8.25" customHeight="1"/>
    <row r="170" s="31" customFormat="1" ht="8.25" customHeight="1"/>
    <row r="171" s="31" customFormat="1" ht="8.25" customHeight="1"/>
    <row r="172" s="31" customFormat="1" ht="8.25" customHeight="1"/>
    <row r="173" s="31" customFormat="1" ht="8.25" customHeight="1"/>
    <row r="174" s="31" customFormat="1" ht="8.25" customHeight="1"/>
    <row r="175" s="31" customFormat="1" ht="8.25" customHeight="1"/>
    <row r="176" s="31" customFormat="1" ht="8.25" customHeight="1"/>
    <row r="177" s="31" customFormat="1" ht="8.25" customHeight="1"/>
    <row r="178" s="31" customFormat="1" ht="8.25" customHeight="1"/>
    <row r="179" s="31" customFormat="1" ht="8.25" customHeight="1"/>
    <row r="180" s="31" customFormat="1" ht="8.25" customHeight="1"/>
    <row r="181" s="31" customFormat="1" ht="8.25" customHeight="1"/>
    <row r="182" s="31" customFormat="1" ht="8.25" customHeight="1"/>
    <row r="183" s="31" customFormat="1" ht="8.25" customHeight="1"/>
    <row r="184" s="31" customFormat="1" ht="8.25" customHeight="1"/>
    <row r="185" s="31" customFormat="1" ht="8.25" customHeight="1"/>
    <row r="186" s="31" customFormat="1" ht="8.25" customHeight="1"/>
    <row r="187" s="31" customFormat="1" ht="8.25" customHeight="1"/>
    <row r="188" s="31" customFormat="1" ht="8.25" customHeight="1"/>
    <row r="189" s="31" customFormat="1" ht="8.25" customHeight="1"/>
    <row r="190" s="31" customFormat="1" ht="8.25" customHeight="1"/>
    <row r="191" s="31" customFormat="1" ht="8.25" customHeight="1"/>
    <row r="192" s="31" customFormat="1" ht="8.25" customHeight="1"/>
    <row r="193" s="31" customFormat="1" ht="8.25" customHeight="1"/>
    <row r="194" s="31" customFormat="1" ht="8.25" customHeight="1"/>
    <row r="195" s="31" customFormat="1" ht="8.25" customHeight="1"/>
    <row r="196" s="31" customFormat="1" ht="8.25" customHeight="1"/>
    <row r="197" s="31" customFormat="1" ht="8.25" customHeight="1"/>
    <row r="198" s="31" customFormat="1" ht="8.25" customHeight="1"/>
    <row r="199" s="31" customFormat="1" ht="8.25" customHeight="1"/>
    <row r="200" s="31" customFormat="1" ht="8.25" customHeight="1"/>
    <row r="201" s="31" customFormat="1" ht="8.25" customHeight="1"/>
    <row r="202" s="31" customFormat="1" ht="8.25" customHeight="1"/>
    <row r="203" s="31" customFormat="1" ht="8.25" customHeight="1"/>
    <row r="204" s="31" customFormat="1" ht="8.25" customHeight="1"/>
    <row r="205" s="31" customFormat="1" ht="8.25" customHeight="1"/>
    <row r="206" s="31" customFormat="1" ht="8.25" customHeight="1"/>
    <row r="207" s="31" customFormat="1" ht="8.25" customHeight="1"/>
    <row r="208" s="31" customFormat="1" ht="8.25" customHeight="1"/>
    <row r="209" s="31" customFormat="1" ht="8.25" customHeight="1"/>
    <row r="210" s="31" customFormat="1" ht="8.25" customHeight="1"/>
    <row r="211" s="31" customFormat="1" ht="8.25" customHeight="1"/>
    <row r="212" s="31" customFormat="1" ht="8.25" customHeight="1"/>
    <row r="213" s="31" customFormat="1" ht="8.25" customHeight="1"/>
    <row r="214" s="31" customFormat="1" ht="8.25" customHeight="1"/>
    <row r="215" s="31" customFormat="1" ht="8.25" customHeight="1"/>
    <row r="216" s="31" customFormat="1" ht="8.25" customHeight="1"/>
    <row r="217" s="31" customFormat="1" ht="8.25" customHeight="1"/>
    <row r="218" s="31" customFormat="1" ht="8.25" customHeight="1"/>
    <row r="219" s="31" customFormat="1" ht="8.25" customHeight="1"/>
    <row r="220" s="31" customFormat="1" ht="8.25" customHeight="1"/>
    <row r="221" s="31" customFormat="1" ht="8.25" customHeight="1"/>
    <row r="222" s="31" customFormat="1" ht="8.25" customHeight="1"/>
    <row r="223" s="31" customFormat="1" ht="8.25" customHeight="1"/>
    <row r="224" s="31" customFormat="1" ht="8.25" customHeight="1"/>
    <row r="225" s="31" customFormat="1" ht="8.25" customHeight="1"/>
    <row r="226" s="31" customFormat="1" ht="8.25" customHeight="1"/>
    <row r="227" s="31" customFormat="1" ht="8.25" customHeight="1"/>
    <row r="228" s="31" customFormat="1" ht="8.25" customHeight="1"/>
    <row r="229" s="31" customFormat="1" ht="8.25" customHeight="1"/>
    <row r="230" s="31" customFormat="1" ht="8.25" customHeight="1"/>
    <row r="231" s="31" customFormat="1" ht="8.25" customHeight="1"/>
    <row r="232" s="31" customFormat="1" ht="8.25" customHeight="1"/>
    <row r="233" s="31" customFormat="1" ht="8.25" customHeight="1"/>
    <row r="234" s="31" customFormat="1" ht="8.25" customHeight="1"/>
    <row r="235" s="31" customFormat="1" ht="8.25" customHeight="1"/>
    <row r="236" s="31" customFormat="1" ht="8.25" customHeight="1"/>
    <row r="237" s="31" customFormat="1" ht="8.25" customHeight="1"/>
    <row r="238" s="31" customFormat="1" ht="8.25" customHeight="1"/>
    <row r="239" s="31" customFormat="1" ht="8.25" customHeight="1"/>
    <row r="240" s="31" customFormat="1" ht="8.25" customHeight="1"/>
    <row r="241" s="31" customFormat="1" ht="8.25" customHeight="1"/>
    <row r="242" s="31" customFormat="1" ht="8.25" customHeight="1"/>
    <row r="243" s="31" customFormat="1" ht="8.25" customHeight="1"/>
    <row r="244" s="31" customFormat="1" ht="8.25" customHeight="1"/>
    <row r="245" s="31" customFormat="1" ht="8.25" customHeight="1"/>
    <row r="246" s="31" customFormat="1" ht="8.25" customHeight="1"/>
    <row r="247" s="31" customFormat="1" ht="8.25" customHeight="1"/>
    <row r="248" s="31" customFormat="1" ht="8.25" customHeight="1"/>
    <row r="249" s="31" customFormat="1" ht="8.25" customHeight="1"/>
    <row r="250" s="31" customFormat="1" ht="8.25" customHeight="1"/>
    <row r="251" s="31" customFormat="1" ht="8.25" customHeight="1"/>
    <row r="252" s="31" customFormat="1" ht="8.25" customHeight="1"/>
    <row r="253" s="31" customFormat="1" ht="8.25" customHeight="1"/>
    <row r="254" s="31" customFormat="1" ht="8.25" customHeight="1"/>
    <row r="255" s="31" customFormat="1" ht="8.25" customHeight="1"/>
    <row r="256" s="31" customFormat="1" ht="8.25" customHeight="1"/>
    <row r="257" s="31" customFormat="1" ht="8.25" customHeight="1"/>
    <row r="258" s="31" customFormat="1" ht="8.25" customHeight="1"/>
    <row r="259" s="31" customFormat="1" ht="8.25" customHeight="1"/>
    <row r="260" s="31" customFormat="1" ht="8.25" customHeight="1"/>
    <row r="261" s="31" customFormat="1" ht="8.25" customHeight="1"/>
    <row r="262" s="31" customFormat="1" ht="8.25" customHeight="1"/>
    <row r="263" s="31" customFormat="1" ht="8.25" customHeight="1"/>
    <row r="264" s="31" customFormat="1" ht="8.25" customHeight="1"/>
    <row r="265" s="31" customFormat="1" ht="8.25" customHeight="1"/>
    <row r="266" s="31" customFormat="1" ht="8.25" customHeight="1"/>
    <row r="267" s="31" customFormat="1" ht="8.25" customHeight="1"/>
    <row r="268" s="31" customFormat="1" ht="8.25" customHeight="1"/>
    <row r="269" s="31" customFormat="1" ht="8.25" customHeight="1"/>
    <row r="270" s="31" customFormat="1" ht="8.25" customHeight="1"/>
    <row r="271" s="31" customFormat="1" ht="8.25" customHeight="1"/>
    <row r="272" s="31" customFormat="1" ht="8.25" customHeight="1"/>
    <row r="273" s="31" customFormat="1" ht="8.25" customHeight="1"/>
    <row r="274" s="31" customFormat="1" ht="8.25" customHeight="1"/>
    <row r="275" s="31" customFormat="1" ht="8.25" customHeight="1"/>
    <row r="276" s="31" customFormat="1" ht="8.25" customHeight="1"/>
    <row r="277" s="31" customFormat="1" ht="8.25" customHeight="1"/>
    <row r="278" s="31" customFormat="1" ht="8.25" customHeight="1"/>
    <row r="279" s="31" customFormat="1" ht="8.25" customHeight="1"/>
    <row r="280" s="31" customFormat="1" ht="8.25" customHeight="1"/>
    <row r="281" s="31" customFormat="1" ht="8.25" customHeight="1"/>
    <row r="282" s="31" customFormat="1" ht="8.25" customHeight="1"/>
    <row r="283" s="31" customFormat="1" ht="8.25" customHeight="1"/>
    <row r="284" s="31" customFormat="1" ht="8.25" customHeight="1"/>
    <row r="285" s="31" customFormat="1" ht="8.25" customHeight="1"/>
    <row r="286" s="31" customFormat="1" ht="8.25" customHeight="1"/>
    <row r="287" s="31" customFormat="1" ht="8.25" customHeight="1"/>
    <row r="288" s="31" customFormat="1" ht="8.25" customHeight="1"/>
    <row r="289" s="31" customFormat="1" ht="8.25" customHeight="1"/>
    <row r="290" s="31" customFormat="1" ht="8.25" customHeight="1"/>
    <row r="291" s="31" customFormat="1" ht="8.25" customHeight="1"/>
    <row r="292" s="31" customFormat="1" ht="8.25" customHeight="1"/>
    <row r="293" s="31" customFormat="1" ht="8.25" customHeight="1"/>
    <row r="294" s="31" customFormat="1" ht="8.25" customHeight="1"/>
    <row r="295" s="31" customFormat="1" ht="8.25" customHeight="1"/>
    <row r="296" s="31" customFormat="1" ht="8.25" customHeight="1"/>
    <row r="297" s="31" customFormat="1" ht="8.25" customHeight="1"/>
    <row r="298" s="31" customFormat="1" ht="8.25" customHeight="1"/>
    <row r="299" s="31" customFormat="1" ht="8.25" customHeight="1"/>
  </sheetData>
  <dataConsolidate/>
  <mergeCells count="45">
    <mergeCell ref="A3:I3"/>
    <mergeCell ref="J3:R3"/>
    <mergeCell ref="S3:AA3"/>
    <mergeCell ref="AB3:AJ3"/>
    <mergeCell ref="A4:I4"/>
    <mergeCell ref="J4:R4"/>
    <mergeCell ref="S4:AA4"/>
    <mergeCell ref="AB4:AJ4"/>
    <mergeCell ref="A6:B9"/>
    <mergeCell ref="C6:I6"/>
    <mergeCell ref="J6:K9"/>
    <mergeCell ref="L6:R6"/>
    <mergeCell ref="S6:T9"/>
    <mergeCell ref="AB6:AC9"/>
    <mergeCell ref="AD6:AJ6"/>
    <mergeCell ref="F52:G52"/>
    <mergeCell ref="H5:I5"/>
    <mergeCell ref="Q5:R5"/>
    <mergeCell ref="Z5:AA5"/>
    <mergeCell ref="AI5:AJ5"/>
    <mergeCell ref="U6:AA6"/>
    <mergeCell ref="J10:J16"/>
    <mergeCell ref="AB45:AB51"/>
    <mergeCell ref="S17:S23"/>
    <mergeCell ref="S24:S30"/>
    <mergeCell ref="S31:S37"/>
    <mergeCell ref="AB10:AB16"/>
    <mergeCell ref="S45:S51"/>
    <mergeCell ref="AB17:AB23"/>
    <mergeCell ref="A10:A16"/>
    <mergeCell ref="A17:A23"/>
    <mergeCell ref="A45:A51"/>
    <mergeCell ref="J17:J23"/>
    <mergeCell ref="J24:J30"/>
    <mergeCell ref="J31:J37"/>
    <mergeCell ref="J45:J51"/>
    <mergeCell ref="A24:A30"/>
    <mergeCell ref="A31:A37"/>
    <mergeCell ref="A38:A44"/>
    <mergeCell ref="J38:J44"/>
    <mergeCell ref="AB24:AB30"/>
    <mergeCell ref="AB31:AB37"/>
    <mergeCell ref="S10:S16"/>
    <mergeCell ref="S38:S44"/>
    <mergeCell ref="AB38:AB44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view="pageBreakPreview" zoomScaleSheetLayoutView="100" workbookViewId="0">
      <selection activeCell="C21" sqref="C21"/>
    </sheetView>
  </sheetViews>
  <sheetFormatPr defaultColWidth="9" defaultRowHeight="15"/>
  <cols>
    <col min="1" max="1" width="8.625" style="53" customWidth="1"/>
    <col min="2" max="8" width="9.625" style="48" customWidth="1"/>
    <col min="9" max="9" width="9.625" style="4" customWidth="1"/>
    <col min="10" max="16384" width="9" style="48"/>
  </cols>
  <sheetData>
    <row r="1" spans="1:9" ht="5.0999999999999996" customHeight="1">
      <c r="A1" s="47"/>
      <c r="B1" s="47"/>
      <c r="C1" s="47"/>
      <c r="D1" s="47"/>
      <c r="E1" s="47"/>
      <c r="F1" s="47"/>
      <c r="G1" s="47"/>
      <c r="H1" s="47"/>
      <c r="I1" s="1"/>
    </row>
    <row r="2" spans="1:9" ht="50.1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s="49" customFormat="1" ht="21" customHeight="1">
      <c r="A3" s="473" t="s">
        <v>82</v>
      </c>
      <c r="B3" s="417"/>
      <c r="C3" s="417"/>
      <c r="D3" s="417"/>
      <c r="E3" s="417"/>
      <c r="F3" s="417"/>
      <c r="G3" s="417"/>
      <c r="H3" s="417"/>
      <c r="I3" s="417"/>
    </row>
    <row r="4" spans="1:9" s="49" customFormat="1" ht="20.100000000000001" customHeight="1">
      <c r="A4" s="474" t="s">
        <v>83</v>
      </c>
      <c r="B4" s="446"/>
      <c r="C4" s="446"/>
      <c r="D4" s="446"/>
      <c r="E4" s="446"/>
      <c r="F4" s="446"/>
      <c r="G4" s="446"/>
      <c r="H4" s="446"/>
      <c r="I4" s="446"/>
    </row>
    <row r="5" spans="1:9" s="53" customFormat="1" ht="20.100000000000001" customHeight="1">
      <c r="A5" s="50" t="s">
        <v>84</v>
      </c>
      <c r="B5" s="51"/>
      <c r="C5" s="51"/>
      <c r="D5" s="51"/>
      <c r="E5" s="51"/>
      <c r="F5" s="51"/>
      <c r="G5" s="51"/>
      <c r="H5" s="51"/>
      <c r="I5" s="52" t="s">
        <v>63</v>
      </c>
    </row>
    <row r="6" spans="1:9" s="54" customFormat="1" ht="20.100000000000001" customHeight="1">
      <c r="A6" s="405" t="s">
        <v>85</v>
      </c>
      <c r="B6" s="420" t="s">
        <v>86</v>
      </c>
      <c r="C6" s="421"/>
      <c r="D6" s="471" t="s">
        <v>87</v>
      </c>
      <c r="E6" s="421"/>
      <c r="F6" s="471" t="s">
        <v>88</v>
      </c>
      <c r="G6" s="421"/>
      <c r="H6" s="471" t="s">
        <v>89</v>
      </c>
      <c r="I6" s="421"/>
    </row>
    <row r="7" spans="1:9" s="54" customFormat="1" ht="20.100000000000001" customHeight="1">
      <c r="A7" s="406"/>
      <c r="B7" s="472" t="s">
        <v>90</v>
      </c>
      <c r="C7" s="410"/>
      <c r="D7" s="424" t="s">
        <v>91</v>
      </c>
      <c r="E7" s="410"/>
      <c r="F7" s="424" t="s">
        <v>92</v>
      </c>
      <c r="G7" s="410"/>
      <c r="H7" s="424" t="s">
        <v>93</v>
      </c>
      <c r="I7" s="410"/>
    </row>
    <row r="8" spans="1:9" s="54" customFormat="1" ht="20.100000000000001" customHeight="1">
      <c r="A8" s="406"/>
      <c r="B8" s="203" t="s">
        <v>94</v>
      </c>
      <c r="C8" s="124" t="s">
        <v>95</v>
      </c>
      <c r="D8" s="124" t="s">
        <v>94</v>
      </c>
      <c r="E8" s="124" t="s">
        <v>95</v>
      </c>
      <c r="F8" s="124" t="s">
        <v>94</v>
      </c>
      <c r="G8" s="124" t="s">
        <v>95</v>
      </c>
      <c r="H8" s="124" t="s">
        <v>94</v>
      </c>
      <c r="I8" s="124" t="s">
        <v>95</v>
      </c>
    </row>
    <row r="9" spans="1:9" s="54" customFormat="1" ht="28.5" customHeight="1">
      <c r="A9" s="407"/>
      <c r="B9" s="214" t="s">
        <v>96</v>
      </c>
      <c r="C9" s="212" t="s">
        <v>97</v>
      </c>
      <c r="D9" s="212" t="s">
        <v>96</v>
      </c>
      <c r="E9" s="212" t="s">
        <v>97</v>
      </c>
      <c r="F9" s="212" t="s">
        <v>96</v>
      </c>
      <c r="G9" s="212" t="s">
        <v>97</v>
      </c>
      <c r="H9" s="212" t="s">
        <v>96</v>
      </c>
      <c r="I9" s="212" t="s">
        <v>97</v>
      </c>
    </row>
    <row r="10" spans="1:9" s="54" customFormat="1" ht="36.4" customHeight="1">
      <c r="A10" s="194">
        <v>2019</v>
      </c>
      <c r="B10" s="219">
        <v>558</v>
      </c>
      <c r="C10" s="219">
        <v>456249</v>
      </c>
      <c r="D10" s="219">
        <v>121</v>
      </c>
      <c r="E10" s="219">
        <v>181114</v>
      </c>
      <c r="F10" s="219">
        <v>226</v>
      </c>
      <c r="G10" s="219">
        <v>97214</v>
      </c>
      <c r="H10" s="219">
        <v>9</v>
      </c>
      <c r="I10" s="220">
        <v>363</v>
      </c>
    </row>
    <row r="11" spans="1:9" s="54" customFormat="1" ht="36.4" customHeight="1">
      <c r="A11" s="194">
        <v>2020</v>
      </c>
      <c r="B11" s="219">
        <v>551</v>
      </c>
      <c r="C11" s="219">
        <v>414210</v>
      </c>
      <c r="D11" s="219">
        <v>74</v>
      </c>
      <c r="E11" s="219">
        <v>112961</v>
      </c>
      <c r="F11" s="219">
        <v>264</v>
      </c>
      <c r="G11" s="219">
        <v>109943</v>
      </c>
      <c r="H11" s="219" t="s">
        <v>537</v>
      </c>
      <c r="I11" s="220" t="s">
        <v>537</v>
      </c>
    </row>
    <row r="12" spans="1:9" s="54" customFormat="1" ht="36.4" customHeight="1">
      <c r="A12" s="194">
        <v>2021</v>
      </c>
      <c r="B12" s="231">
        <v>565</v>
      </c>
      <c r="C12" s="231">
        <v>347575</v>
      </c>
      <c r="D12" s="231">
        <v>92</v>
      </c>
      <c r="E12" s="231">
        <v>98109</v>
      </c>
      <c r="F12" s="231">
        <v>282</v>
      </c>
      <c r="G12" s="231">
        <v>108972</v>
      </c>
      <c r="H12" s="231">
        <v>1</v>
      </c>
      <c r="I12" s="169">
        <v>462</v>
      </c>
    </row>
    <row r="13" spans="1:9" s="54" customFormat="1" ht="36.4" customHeight="1">
      <c r="A13" s="194">
        <v>2022</v>
      </c>
      <c r="B13" s="231">
        <v>233</v>
      </c>
      <c r="C13" s="231">
        <v>269280</v>
      </c>
      <c r="D13" s="231">
        <v>72</v>
      </c>
      <c r="E13" s="231">
        <v>144742</v>
      </c>
      <c r="F13" s="231">
        <v>82</v>
      </c>
      <c r="G13" s="231">
        <v>35482</v>
      </c>
      <c r="H13" s="231" t="s">
        <v>537</v>
      </c>
      <c r="I13" s="169" t="s">
        <v>537</v>
      </c>
    </row>
    <row r="14" spans="1:9" s="54" customFormat="1" ht="36.4" customHeight="1">
      <c r="A14" s="194">
        <v>2023</v>
      </c>
      <c r="B14" s="219">
        <v>414</v>
      </c>
      <c r="C14" s="219">
        <v>401229.39799999999</v>
      </c>
      <c r="D14" s="219">
        <v>45</v>
      </c>
      <c r="E14" s="219">
        <v>9818.6579999999994</v>
      </c>
      <c r="F14" s="219">
        <v>203</v>
      </c>
      <c r="G14" s="219">
        <v>232074.7</v>
      </c>
      <c r="H14" s="219" t="s">
        <v>537</v>
      </c>
      <c r="I14" s="220" t="s">
        <v>537</v>
      </c>
    </row>
    <row r="15" spans="1:9" s="264" customFormat="1" ht="36.4" customHeight="1">
      <c r="A15" s="191">
        <v>2024</v>
      </c>
      <c r="B15" s="354">
        <v>227</v>
      </c>
      <c r="C15" s="349">
        <v>280471</v>
      </c>
      <c r="D15" s="349">
        <v>30</v>
      </c>
      <c r="E15" s="349">
        <v>10489</v>
      </c>
      <c r="F15" s="349">
        <v>113</v>
      </c>
      <c r="G15" s="349">
        <v>115136</v>
      </c>
      <c r="H15" s="349" t="s">
        <v>537</v>
      </c>
      <c r="I15" s="190" t="s">
        <v>537</v>
      </c>
    </row>
    <row r="16" spans="1:9" s="54" customFormat="1" ht="23.1" customHeight="1">
      <c r="A16" s="405" t="s">
        <v>85</v>
      </c>
      <c r="B16" s="420" t="s">
        <v>98</v>
      </c>
      <c r="C16" s="421"/>
      <c r="D16" s="471" t="s">
        <v>99</v>
      </c>
      <c r="E16" s="421"/>
      <c r="F16" s="471" t="s">
        <v>100</v>
      </c>
      <c r="G16" s="421"/>
      <c r="H16" s="471" t="s">
        <v>101</v>
      </c>
      <c r="I16" s="421"/>
    </row>
    <row r="17" spans="1:9" s="54" customFormat="1" ht="20.100000000000001" customHeight="1">
      <c r="A17" s="406"/>
      <c r="B17" s="472" t="s">
        <v>102</v>
      </c>
      <c r="C17" s="410"/>
      <c r="D17" s="424" t="s">
        <v>103</v>
      </c>
      <c r="E17" s="410"/>
      <c r="F17" s="424" t="s">
        <v>104</v>
      </c>
      <c r="G17" s="410"/>
      <c r="H17" s="424" t="s">
        <v>105</v>
      </c>
      <c r="I17" s="410"/>
    </row>
    <row r="18" spans="1:9" s="54" customFormat="1" ht="20.100000000000001" customHeight="1">
      <c r="A18" s="406"/>
      <c r="B18" s="203" t="s">
        <v>94</v>
      </c>
      <c r="C18" s="124" t="s">
        <v>95</v>
      </c>
      <c r="D18" s="124" t="s">
        <v>94</v>
      </c>
      <c r="E18" s="124" t="s">
        <v>95</v>
      </c>
      <c r="F18" s="124" t="s">
        <v>94</v>
      </c>
      <c r="G18" s="124" t="s">
        <v>95</v>
      </c>
      <c r="H18" s="124" t="s">
        <v>94</v>
      </c>
      <c r="I18" s="124" t="s">
        <v>95</v>
      </c>
    </row>
    <row r="19" spans="1:9" s="55" customFormat="1" ht="28.5" customHeight="1">
      <c r="A19" s="407"/>
      <c r="B19" s="214" t="s">
        <v>96</v>
      </c>
      <c r="C19" s="212" t="s">
        <v>97</v>
      </c>
      <c r="D19" s="212" t="s">
        <v>96</v>
      </c>
      <c r="E19" s="212" t="s">
        <v>97</v>
      </c>
      <c r="F19" s="212" t="s">
        <v>96</v>
      </c>
      <c r="G19" s="212" t="s">
        <v>97</v>
      </c>
      <c r="H19" s="212" t="s">
        <v>96</v>
      </c>
      <c r="I19" s="212" t="s">
        <v>97</v>
      </c>
    </row>
    <row r="20" spans="1:9" ht="36.4" customHeight="1">
      <c r="A20" s="194">
        <v>2019</v>
      </c>
      <c r="B20" s="219">
        <v>67</v>
      </c>
      <c r="C20" s="219">
        <v>47605</v>
      </c>
      <c r="D20" s="219">
        <v>56</v>
      </c>
      <c r="E20" s="219">
        <v>57507</v>
      </c>
      <c r="F20" s="219">
        <v>3</v>
      </c>
      <c r="G20" s="219">
        <v>2756</v>
      </c>
      <c r="H20" s="219">
        <v>76</v>
      </c>
      <c r="I20" s="220">
        <v>69690</v>
      </c>
    </row>
    <row r="21" spans="1:9" ht="36.4" customHeight="1">
      <c r="A21" s="194">
        <v>2020</v>
      </c>
      <c r="B21" s="231">
        <v>114</v>
      </c>
      <c r="C21" s="231">
        <v>94337</v>
      </c>
      <c r="D21" s="231">
        <v>43</v>
      </c>
      <c r="E21" s="231">
        <v>60682</v>
      </c>
      <c r="F21" s="231">
        <v>1</v>
      </c>
      <c r="G21" s="231">
        <v>244</v>
      </c>
      <c r="H21" s="231">
        <v>55</v>
      </c>
      <c r="I21" s="169">
        <v>36043</v>
      </c>
    </row>
    <row r="22" spans="1:9" ht="36.4" customHeight="1">
      <c r="A22" s="194">
        <v>2021</v>
      </c>
      <c r="B22" s="231">
        <v>65</v>
      </c>
      <c r="C22" s="231">
        <v>46656</v>
      </c>
      <c r="D22" s="231">
        <v>43</v>
      </c>
      <c r="E22" s="231">
        <v>33932</v>
      </c>
      <c r="F22" s="231" t="s">
        <v>537</v>
      </c>
      <c r="G22" s="231" t="s">
        <v>537</v>
      </c>
      <c r="H22" s="231">
        <v>82</v>
      </c>
      <c r="I22" s="169">
        <v>59443</v>
      </c>
    </row>
    <row r="23" spans="1:9" ht="36.4" customHeight="1">
      <c r="A23" s="194">
        <v>2022</v>
      </c>
      <c r="B23" s="231">
        <v>36</v>
      </c>
      <c r="C23" s="231">
        <v>49118</v>
      </c>
      <c r="D23" s="231">
        <v>10</v>
      </c>
      <c r="E23" s="231">
        <v>19589</v>
      </c>
      <c r="F23" s="231">
        <v>1</v>
      </c>
      <c r="G23" s="231">
        <v>2731</v>
      </c>
      <c r="H23" s="231">
        <v>32</v>
      </c>
      <c r="I23" s="169">
        <v>17618</v>
      </c>
    </row>
    <row r="24" spans="1:9" ht="36.4" customHeight="1">
      <c r="A24" s="194">
        <v>2023</v>
      </c>
      <c r="B24" s="231">
        <v>104</v>
      </c>
      <c r="C24" s="231">
        <v>99349.52</v>
      </c>
      <c r="D24" s="231">
        <v>24</v>
      </c>
      <c r="E24" s="231">
        <v>40131.870000000003</v>
      </c>
      <c r="F24" s="231">
        <v>16</v>
      </c>
      <c r="G24" s="231">
        <v>17535.47</v>
      </c>
      <c r="H24" s="231">
        <v>22</v>
      </c>
      <c r="I24" s="169">
        <v>2319.1799999999998</v>
      </c>
    </row>
    <row r="25" spans="1:9" s="265" customFormat="1" ht="36.4" customHeight="1">
      <c r="A25" s="189">
        <v>2024</v>
      </c>
      <c r="B25" s="355">
        <v>33</v>
      </c>
      <c r="C25" s="355">
        <v>49525</v>
      </c>
      <c r="D25" s="355">
        <v>31</v>
      </c>
      <c r="E25" s="355">
        <v>77733</v>
      </c>
      <c r="F25" s="355" t="s">
        <v>537</v>
      </c>
      <c r="G25" s="355" t="s">
        <v>537</v>
      </c>
      <c r="H25" s="355">
        <v>20</v>
      </c>
      <c r="I25" s="356">
        <v>27588</v>
      </c>
    </row>
    <row r="26" spans="1:9" ht="15.95" customHeight="1">
      <c r="A26" s="470" t="s">
        <v>59</v>
      </c>
      <c r="B26" s="470"/>
      <c r="C26" s="470"/>
      <c r="I26" s="57"/>
    </row>
    <row r="27" spans="1:9" ht="12" customHeight="1">
      <c r="I27" s="57"/>
    </row>
    <row r="28" spans="1:9" ht="15" customHeight="1">
      <c r="H28" s="58"/>
      <c r="I28" s="59"/>
    </row>
    <row r="29" spans="1:9" ht="12" customHeight="1">
      <c r="I29" s="57"/>
    </row>
    <row r="30" spans="1:9" ht="12" customHeight="1">
      <c r="I30" s="57"/>
    </row>
    <row r="31" spans="1:9" ht="12" customHeight="1">
      <c r="I31" s="57"/>
    </row>
    <row r="32" spans="1:9" ht="12" customHeight="1">
      <c r="A32" s="48"/>
      <c r="I32" s="57"/>
    </row>
    <row r="33" spans="1:9" ht="12" customHeight="1">
      <c r="A33" s="48"/>
      <c r="I33" s="57"/>
    </row>
    <row r="34" spans="1:9" ht="12" customHeight="1">
      <c r="A34" s="48"/>
      <c r="I34" s="57"/>
    </row>
    <row r="35" spans="1:9" ht="12" customHeight="1">
      <c r="A35" s="48"/>
      <c r="I35" s="57"/>
    </row>
    <row r="36" spans="1:9" ht="12" customHeight="1">
      <c r="A36" s="48"/>
      <c r="I36" s="57"/>
    </row>
    <row r="37" spans="1:9" ht="12" customHeight="1">
      <c r="A37" s="48"/>
      <c r="I37" s="57"/>
    </row>
    <row r="38" spans="1:9" ht="12" customHeight="1">
      <c r="A38" s="48"/>
      <c r="I38" s="57"/>
    </row>
    <row r="39" spans="1:9" ht="12" customHeight="1">
      <c r="A39" s="48"/>
      <c r="I39" s="57"/>
    </row>
    <row r="40" spans="1:9" ht="12" customHeight="1">
      <c r="A40" s="48"/>
      <c r="I40" s="57"/>
    </row>
    <row r="41" spans="1:9" ht="12" customHeight="1">
      <c r="A41" s="48"/>
      <c r="I41" s="57"/>
    </row>
    <row r="42" spans="1:9" ht="12" customHeight="1">
      <c r="A42" s="48"/>
      <c r="I42" s="57"/>
    </row>
    <row r="43" spans="1:9" ht="12" customHeight="1">
      <c r="A43" s="48"/>
      <c r="I43" s="57"/>
    </row>
    <row r="44" spans="1:9" ht="12" customHeight="1">
      <c r="A44" s="48"/>
      <c r="I44" s="57"/>
    </row>
  </sheetData>
  <mergeCells count="21">
    <mergeCell ref="A3:I3"/>
    <mergeCell ref="A4:I4"/>
    <mergeCell ref="A6:A9"/>
    <mergeCell ref="B6:C6"/>
    <mergeCell ref="D6:E6"/>
    <mergeCell ref="F6:G6"/>
    <mergeCell ref="H6:I6"/>
    <mergeCell ref="B7:C7"/>
    <mergeCell ref="D7:E7"/>
    <mergeCell ref="F7:G7"/>
    <mergeCell ref="A26:C26"/>
    <mergeCell ref="H7:I7"/>
    <mergeCell ref="A16:A19"/>
    <mergeCell ref="B16:C16"/>
    <mergeCell ref="D16:E16"/>
    <mergeCell ref="F16:G16"/>
    <mergeCell ref="H16:I16"/>
    <mergeCell ref="B17:C17"/>
    <mergeCell ref="D17:E17"/>
    <mergeCell ref="F17:G17"/>
    <mergeCell ref="H17:I17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0"/>
  <sheetViews>
    <sheetView view="pageBreakPreview" zoomScaleSheetLayoutView="100" workbookViewId="0">
      <selection activeCell="B21" sqref="B21:C21"/>
    </sheetView>
  </sheetViews>
  <sheetFormatPr defaultColWidth="9" defaultRowHeight="14.25"/>
  <cols>
    <col min="1" max="1" width="8.625" style="4" customWidth="1"/>
    <col min="2" max="7" width="9.125" style="4" customWidth="1"/>
    <col min="8" max="8" width="10.625" style="4" customWidth="1"/>
    <col min="9" max="9" width="10.875" style="4" customWidth="1"/>
    <col min="10" max="10" width="10.125" style="4" customWidth="1"/>
    <col min="11" max="13" width="9.5" style="4" customWidth="1"/>
    <col min="14" max="14" width="11.75" style="4" customWidth="1"/>
    <col min="15" max="18" width="8.625" style="4" customWidth="1"/>
    <col min="19" max="19" width="8.375" style="4" customWidth="1"/>
    <col min="20" max="20" width="9" style="4" hidden="1" customWidth="1"/>
    <col min="21" max="16384" width="9" style="4"/>
  </cols>
  <sheetData>
    <row r="1" spans="1:23" ht="5.0999999999999996" customHeight="1"/>
    <row r="2" spans="1:23" ht="50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3" s="63" customFormat="1" ht="21" customHeight="1">
      <c r="A3" s="416" t="s">
        <v>148</v>
      </c>
      <c r="B3" s="416"/>
      <c r="C3" s="416"/>
      <c r="D3" s="416"/>
      <c r="E3" s="416"/>
      <c r="F3" s="416"/>
      <c r="G3" s="416"/>
      <c r="H3" s="416"/>
      <c r="I3" s="416"/>
      <c r="J3" s="416" t="s">
        <v>149</v>
      </c>
      <c r="K3" s="416"/>
      <c r="L3" s="416"/>
      <c r="M3" s="416"/>
      <c r="N3" s="416"/>
      <c r="O3" s="416"/>
      <c r="P3" s="416"/>
      <c r="Q3" s="416"/>
      <c r="R3" s="416"/>
    </row>
    <row r="4" spans="1:23" s="63" customFormat="1" ht="20.100000000000001" customHeight="1">
      <c r="A4" s="418" t="s">
        <v>150</v>
      </c>
      <c r="B4" s="418"/>
      <c r="C4" s="418"/>
      <c r="D4" s="418"/>
      <c r="E4" s="418"/>
      <c r="F4" s="418"/>
      <c r="G4" s="418"/>
      <c r="H4" s="418"/>
      <c r="I4" s="418"/>
      <c r="J4" s="418" t="s">
        <v>151</v>
      </c>
      <c r="K4" s="418"/>
      <c r="L4" s="418"/>
      <c r="M4" s="418"/>
      <c r="N4" s="418"/>
      <c r="O4" s="418"/>
      <c r="P4" s="418"/>
      <c r="Q4" s="418"/>
      <c r="R4" s="418"/>
    </row>
    <row r="5" spans="1:23" s="6" customFormat="1" ht="20.100000000000001" customHeight="1">
      <c r="A5" s="84" t="s">
        <v>152</v>
      </c>
      <c r="B5" s="3"/>
      <c r="C5" s="4"/>
      <c r="D5" s="3"/>
      <c r="E5" s="3"/>
      <c r="F5" s="3"/>
      <c r="G5" s="3"/>
      <c r="H5" s="469" t="s">
        <v>153</v>
      </c>
      <c r="I5" s="469"/>
      <c r="J5" s="84" t="s">
        <v>152</v>
      </c>
      <c r="K5" s="84"/>
      <c r="L5" s="84"/>
      <c r="M5" s="67"/>
      <c r="N5" s="3"/>
      <c r="O5" s="3"/>
      <c r="P5" s="3"/>
      <c r="Q5" s="469" t="s">
        <v>153</v>
      </c>
      <c r="R5" s="469"/>
    </row>
    <row r="6" spans="1:23" s="7" customFormat="1" ht="24.95" customHeight="1">
      <c r="A6" s="405" t="s">
        <v>4</v>
      </c>
      <c r="B6" s="461" t="s">
        <v>154</v>
      </c>
      <c r="C6" s="480"/>
      <c r="D6" s="480"/>
      <c r="E6" s="480"/>
      <c r="F6" s="480"/>
      <c r="G6" s="480"/>
      <c r="H6" s="480"/>
      <c r="I6" s="480"/>
      <c r="J6" s="405" t="s">
        <v>4</v>
      </c>
      <c r="K6" s="460" t="s">
        <v>154</v>
      </c>
      <c r="L6" s="460"/>
      <c r="M6" s="460"/>
      <c r="N6" s="461"/>
      <c r="O6" s="462" t="s">
        <v>155</v>
      </c>
      <c r="P6" s="460"/>
      <c r="Q6" s="460"/>
      <c r="R6" s="461"/>
    </row>
    <row r="7" spans="1:23" s="7" customFormat="1" ht="24.95" customHeight="1">
      <c r="A7" s="406"/>
      <c r="B7" s="471" t="s">
        <v>156</v>
      </c>
      <c r="C7" s="475"/>
      <c r="D7" s="480" t="s">
        <v>157</v>
      </c>
      <c r="E7" s="480"/>
      <c r="F7" s="480"/>
      <c r="G7" s="480"/>
      <c r="H7" s="480"/>
      <c r="I7" s="480"/>
      <c r="J7" s="406"/>
      <c r="K7" s="460" t="s">
        <v>158</v>
      </c>
      <c r="L7" s="460"/>
      <c r="M7" s="460"/>
      <c r="N7" s="461"/>
      <c r="O7" s="425" t="s">
        <v>159</v>
      </c>
      <c r="P7" s="475"/>
      <c r="Q7" s="425" t="s">
        <v>160</v>
      </c>
      <c r="R7" s="475"/>
    </row>
    <row r="8" spans="1:23" s="7" customFormat="1" ht="24.95" customHeight="1">
      <c r="A8" s="406"/>
      <c r="B8" s="423"/>
      <c r="C8" s="409"/>
      <c r="D8" s="425" t="s">
        <v>161</v>
      </c>
      <c r="E8" s="475"/>
      <c r="F8" s="425" t="s">
        <v>162</v>
      </c>
      <c r="G8" s="475"/>
      <c r="H8" s="425" t="s">
        <v>163</v>
      </c>
      <c r="I8" s="475"/>
      <c r="J8" s="406"/>
      <c r="K8" s="476" t="s">
        <v>164</v>
      </c>
      <c r="L8" s="475"/>
      <c r="M8" s="85" t="s">
        <v>165</v>
      </c>
      <c r="N8" s="86"/>
      <c r="O8" s="423"/>
      <c r="P8" s="409"/>
      <c r="Q8" s="423"/>
      <c r="R8" s="409"/>
    </row>
    <row r="9" spans="1:23" s="7" customFormat="1" ht="35.1" customHeight="1">
      <c r="A9" s="406"/>
      <c r="B9" s="424"/>
      <c r="C9" s="410"/>
      <c r="D9" s="477" t="s">
        <v>166</v>
      </c>
      <c r="E9" s="410"/>
      <c r="F9" s="477" t="s">
        <v>167</v>
      </c>
      <c r="G9" s="478"/>
      <c r="H9" s="477" t="s">
        <v>168</v>
      </c>
      <c r="I9" s="478"/>
      <c r="J9" s="406"/>
      <c r="K9" s="479" t="s">
        <v>169</v>
      </c>
      <c r="L9" s="410"/>
      <c r="M9" s="477" t="s">
        <v>170</v>
      </c>
      <c r="N9" s="410"/>
      <c r="O9" s="477" t="s">
        <v>171</v>
      </c>
      <c r="P9" s="478"/>
      <c r="Q9" s="477" t="s">
        <v>172</v>
      </c>
      <c r="R9" s="478"/>
    </row>
    <row r="10" spans="1:23" s="7" customFormat="1" ht="20.100000000000001" customHeight="1">
      <c r="A10" s="406"/>
      <c r="B10" s="87" t="s">
        <v>173</v>
      </c>
      <c r="C10" s="87" t="s">
        <v>174</v>
      </c>
      <c r="D10" s="88" t="s">
        <v>173</v>
      </c>
      <c r="E10" s="215" t="s">
        <v>175</v>
      </c>
      <c r="F10" s="88" t="s">
        <v>173</v>
      </c>
      <c r="G10" s="86" t="s">
        <v>175</v>
      </c>
      <c r="H10" s="88" t="s">
        <v>173</v>
      </c>
      <c r="I10" s="25" t="s">
        <v>175</v>
      </c>
      <c r="J10" s="406"/>
      <c r="K10" s="87" t="s">
        <v>173</v>
      </c>
      <c r="L10" s="215" t="s">
        <v>175</v>
      </c>
      <c r="M10" s="88" t="s">
        <v>173</v>
      </c>
      <c r="N10" s="215" t="s">
        <v>175</v>
      </c>
      <c r="O10" s="88" t="s">
        <v>173</v>
      </c>
      <c r="P10" s="86" t="s">
        <v>175</v>
      </c>
      <c r="Q10" s="88" t="s">
        <v>173</v>
      </c>
      <c r="R10" s="86" t="s">
        <v>175</v>
      </c>
    </row>
    <row r="11" spans="1:23" s="20" customFormat="1" ht="20.100000000000001" customHeight="1">
      <c r="A11" s="407"/>
      <c r="B11" s="207" t="s">
        <v>176</v>
      </c>
      <c r="C11" s="27" t="s">
        <v>177</v>
      </c>
      <c r="D11" s="27" t="s">
        <v>176</v>
      </c>
      <c r="E11" s="27" t="s">
        <v>177</v>
      </c>
      <c r="F11" s="27" t="s">
        <v>176</v>
      </c>
      <c r="G11" s="27" t="s">
        <v>177</v>
      </c>
      <c r="H11" s="27" t="s">
        <v>176</v>
      </c>
      <c r="I11" s="27" t="s">
        <v>177</v>
      </c>
      <c r="J11" s="407"/>
      <c r="K11" s="207" t="s">
        <v>176</v>
      </c>
      <c r="L11" s="27" t="s">
        <v>177</v>
      </c>
      <c r="M11" s="27" t="s">
        <v>176</v>
      </c>
      <c r="N11" s="27" t="s">
        <v>177</v>
      </c>
      <c r="O11" s="27" t="s">
        <v>176</v>
      </c>
      <c r="P11" s="27" t="s">
        <v>177</v>
      </c>
      <c r="Q11" s="27" t="s">
        <v>176</v>
      </c>
      <c r="R11" s="27" t="s">
        <v>177</v>
      </c>
    </row>
    <row r="12" spans="1:23" s="89" customFormat="1" ht="30.6" customHeight="1">
      <c r="A12" s="184">
        <v>2019</v>
      </c>
      <c r="B12" s="219">
        <v>7811</v>
      </c>
      <c r="C12" s="219">
        <v>3746</v>
      </c>
      <c r="D12" s="219">
        <v>6183</v>
      </c>
      <c r="E12" s="219">
        <v>1988</v>
      </c>
      <c r="F12" s="219">
        <v>699</v>
      </c>
      <c r="G12" s="219">
        <v>186</v>
      </c>
      <c r="H12" s="219">
        <v>370</v>
      </c>
      <c r="I12" s="220">
        <v>523</v>
      </c>
      <c r="J12" s="184">
        <v>2019</v>
      </c>
      <c r="K12" s="219" t="s">
        <v>537</v>
      </c>
      <c r="L12" s="219" t="s">
        <v>537</v>
      </c>
      <c r="M12" s="219" t="s">
        <v>537</v>
      </c>
      <c r="N12" s="219" t="s">
        <v>537</v>
      </c>
      <c r="O12" s="219">
        <v>420</v>
      </c>
      <c r="P12" s="219">
        <v>312</v>
      </c>
      <c r="Q12" s="219">
        <v>161</v>
      </c>
      <c r="R12" s="220">
        <v>107</v>
      </c>
      <c r="V12" s="90"/>
      <c r="W12" s="90"/>
    </row>
    <row r="13" spans="1:23" s="89" customFormat="1" ht="30.6" customHeight="1">
      <c r="A13" s="184">
        <v>2020</v>
      </c>
      <c r="B13" s="219">
        <v>1870</v>
      </c>
      <c r="C13" s="219">
        <v>1720</v>
      </c>
      <c r="D13" s="219">
        <v>1053</v>
      </c>
      <c r="E13" s="219">
        <v>711</v>
      </c>
      <c r="F13" s="219">
        <v>102</v>
      </c>
      <c r="G13" s="219">
        <v>26</v>
      </c>
      <c r="H13" s="219">
        <v>84</v>
      </c>
      <c r="I13" s="220">
        <v>229</v>
      </c>
      <c r="J13" s="184">
        <v>2020</v>
      </c>
      <c r="K13" s="219" t="s">
        <v>537</v>
      </c>
      <c r="L13" s="219" t="s">
        <v>537</v>
      </c>
      <c r="M13" s="219" t="s">
        <v>537</v>
      </c>
      <c r="N13" s="219" t="s">
        <v>537</v>
      </c>
      <c r="O13" s="219">
        <v>444</v>
      </c>
      <c r="P13" s="219">
        <v>300</v>
      </c>
      <c r="Q13" s="219">
        <v>193</v>
      </c>
      <c r="R13" s="220">
        <v>144</v>
      </c>
    </row>
    <row r="14" spans="1:23" s="89" customFormat="1" ht="30.6" customHeight="1">
      <c r="A14" s="184">
        <v>2021</v>
      </c>
      <c r="B14" s="231">
        <v>10103</v>
      </c>
      <c r="C14" s="231">
        <v>3028</v>
      </c>
      <c r="D14" s="231">
        <v>8303</v>
      </c>
      <c r="E14" s="231">
        <v>1248</v>
      </c>
      <c r="F14" s="231">
        <v>540</v>
      </c>
      <c r="G14" s="231">
        <v>99</v>
      </c>
      <c r="H14" s="231">
        <v>528</v>
      </c>
      <c r="I14" s="169">
        <v>431</v>
      </c>
      <c r="J14" s="165">
        <v>2021</v>
      </c>
      <c r="K14" s="231" t="s">
        <v>537</v>
      </c>
      <c r="L14" s="231" t="s">
        <v>537</v>
      </c>
      <c r="M14" s="231" t="s">
        <v>537</v>
      </c>
      <c r="N14" s="231" t="s">
        <v>537</v>
      </c>
      <c r="O14" s="231">
        <v>732</v>
      </c>
      <c r="P14" s="231">
        <v>513</v>
      </c>
      <c r="Q14" s="231">
        <v>169</v>
      </c>
      <c r="R14" s="169">
        <v>98</v>
      </c>
    </row>
    <row r="15" spans="1:23" s="89" customFormat="1" ht="30.6" customHeight="1">
      <c r="A15" s="184">
        <v>2022</v>
      </c>
      <c r="B15" s="231">
        <v>7130</v>
      </c>
      <c r="C15" s="231">
        <v>2855</v>
      </c>
      <c r="D15" s="231">
        <v>5514</v>
      </c>
      <c r="E15" s="231">
        <v>1850</v>
      </c>
      <c r="F15" s="231">
        <v>751</v>
      </c>
      <c r="G15" s="231">
        <v>115</v>
      </c>
      <c r="H15" s="231">
        <v>379</v>
      </c>
      <c r="I15" s="169">
        <v>296</v>
      </c>
      <c r="J15" s="184">
        <v>2022</v>
      </c>
      <c r="K15" s="231" t="s">
        <v>537</v>
      </c>
      <c r="L15" s="231" t="s">
        <v>537</v>
      </c>
      <c r="M15" s="231" t="s">
        <v>537</v>
      </c>
      <c r="N15" s="231" t="s">
        <v>537</v>
      </c>
      <c r="O15" s="231">
        <v>752</v>
      </c>
      <c r="P15" s="231">
        <v>343</v>
      </c>
      <c r="Q15" s="231">
        <v>56</v>
      </c>
      <c r="R15" s="169">
        <v>32</v>
      </c>
    </row>
    <row r="16" spans="1:23" s="89" customFormat="1" ht="30.6" customHeight="1">
      <c r="A16" s="184">
        <v>2023</v>
      </c>
      <c r="B16" s="232">
        <v>5916</v>
      </c>
      <c r="C16" s="231">
        <v>934</v>
      </c>
      <c r="D16" s="231">
        <v>5041</v>
      </c>
      <c r="E16" s="231">
        <v>430</v>
      </c>
      <c r="F16" s="231">
        <v>332</v>
      </c>
      <c r="G16" s="231">
        <v>33</v>
      </c>
      <c r="H16" s="231">
        <v>200</v>
      </c>
      <c r="I16" s="169">
        <v>143</v>
      </c>
      <c r="J16" s="184">
        <v>2023</v>
      </c>
      <c r="K16" s="232" t="s">
        <v>537</v>
      </c>
      <c r="L16" s="231" t="s">
        <v>537</v>
      </c>
      <c r="M16" s="231" t="s">
        <v>537</v>
      </c>
      <c r="N16" s="231" t="s">
        <v>537</v>
      </c>
      <c r="O16" s="231">
        <v>248</v>
      </c>
      <c r="P16" s="231">
        <v>126</v>
      </c>
      <c r="Q16" s="231">
        <v>58</v>
      </c>
      <c r="R16" s="169">
        <v>26</v>
      </c>
    </row>
    <row r="17" spans="1:18" s="267" customFormat="1" ht="30.6" customHeight="1">
      <c r="A17" s="164">
        <v>2024</v>
      </c>
      <c r="B17" s="195">
        <v>5453</v>
      </c>
      <c r="C17" s="195">
        <v>690</v>
      </c>
      <c r="D17" s="195">
        <v>4589</v>
      </c>
      <c r="E17" s="195">
        <v>355</v>
      </c>
      <c r="F17" s="195">
        <v>314</v>
      </c>
      <c r="G17" s="195">
        <v>39</v>
      </c>
      <c r="H17" s="195">
        <v>257</v>
      </c>
      <c r="I17" s="166">
        <v>94</v>
      </c>
      <c r="J17" s="164">
        <v>2024</v>
      </c>
      <c r="K17" s="353" t="s">
        <v>537</v>
      </c>
      <c r="L17" s="271" t="s">
        <v>537</v>
      </c>
      <c r="M17" s="271" t="s">
        <v>537</v>
      </c>
      <c r="N17" s="271" t="s">
        <v>537</v>
      </c>
      <c r="O17" s="341">
        <v>230</v>
      </c>
      <c r="P17" s="195">
        <v>93</v>
      </c>
      <c r="Q17" s="195">
        <v>74</v>
      </c>
      <c r="R17" s="166">
        <v>31</v>
      </c>
    </row>
    <row r="18" spans="1:18" s="71" customFormat="1" ht="24.95" customHeight="1">
      <c r="A18" s="405" t="s">
        <v>4</v>
      </c>
      <c r="B18" s="460" t="s">
        <v>178</v>
      </c>
      <c r="C18" s="460"/>
      <c r="D18" s="460"/>
      <c r="E18" s="460"/>
      <c r="F18" s="460"/>
      <c r="G18" s="460"/>
      <c r="H18" s="460"/>
      <c r="I18" s="461"/>
      <c r="J18" s="405" t="s">
        <v>4</v>
      </c>
      <c r="K18" s="460" t="s">
        <v>155</v>
      </c>
      <c r="L18" s="460"/>
      <c r="M18" s="460"/>
      <c r="N18" s="460"/>
      <c r="O18" s="460"/>
      <c r="P18" s="460"/>
      <c r="Q18" s="460"/>
      <c r="R18" s="461"/>
    </row>
    <row r="19" spans="1:18" s="71" customFormat="1" ht="32.1" customHeight="1">
      <c r="A19" s="406"/>
      <c r="B19" s="408" t="s">
        <v>179</v>
      </c>
      <c r="C19" s="460"/>
      <c r="D19" s="460"/>
      <c r="E19" s="460"/>
      <c r="F19" s="460"/>
      <c r="G19" s="461"/>
      <c r="H19" s="471" t="s">
        <v>180</v>
      </c>
      <c r="I19" s="475"/>
      <c r="J19" s="406"/>
      <c r="K19" s="476" t="s">
        <v>181</v>
      </c>
      <c r="L19" s="475"/>
      <c r="M19" s="425" t="s">
        <v>182</v>
      </c>
      <c r="N19" s="475"/>
      <c r="O19" s="425" t="s">
        <v>183</v>
      </c>
      <c r="P19" s="475"/>
      <c r="Q19" s="425" t="s">
        <v>184</v>
      </c>
      <c r="R19" s="475"/>
    </row>
    <row r="20" spans="1:18" s="71" customFormat="1" ht="24.95" customHeight="1">
      <c r="A20" s="406"/>
      <c r="B20" s="476" t="s">
        <v>185</v>
      </c>
      <c r="C20" s="475"/>
      <c r="D20" s="425" t="s">
        <v>186</v>
      </c>
      <c r="E20" s="475"/>
      <c r="F20" s="425" t="s">
        <v>187</v>
      </c>
      <c r="G20" s="475"/>
      <c r="H20" s="425" t="s">
        <v>188</v>
      </c>
      <c r="I20" s="475"/>
      <c r="J20" s="406"/>
      <c r="K20" s="32"/>
      <c r="L20" s="91"/>
      <c r="M20" s="32"/>
      <c r="N20" s="91"/>
      <c r="O20" s="32"/>
      <c r="P20" s="91"/>
      <c r="Q20" s="32"/>
      <c r="R20" s="91"/>
    </row>
    <row r="21" spans="1:18" s="71" customFormat="1" ht="35.1" customHeight="1">
      <c r="A21" s="406"/>
      <c r="B21" s="479" t="s">
        <v>189</v>
      </c>
      <c r="C21" s="478"/>
      <c r="D21" s="477" t="s">
        <v>190</v>
      </c>
      <c r="E21" s="478"/>
      <c r="F21" s="477" t="s">
        <v>191</v>
      </c>
      <c r="G21" s="478"/>
      <c r="H21" s="412" t="s">
        <v>192</v>
      </c>
      <c r="I21" s="412"/>
      <c r="J21" s="406"/>
      <c r="K21" s="479" t="s">
        <v>193</v>
      </c>
      <c r="L21" s="478"/>
      <c r="M21" s="477" t="s">
        <v>194</v>
      </c>
      <c r="N21" s="478"/>
      <c r="O21" s="477" t="s">
        <v>195</v>
      </c>
      <c r="P21" s="478"/>
      <c r="Q21" s="424" t="s">
        <v>196</v>
      </c>
      <c r="R21" s="410"/>
    </row>
    <row r="22" spans="1:18" s="71" customFormat="1" ht="20.100000000000001" customHeight="1">
      <c r="A22" s="406"/>
      <c r="B22" s="87" t="s">
        <v>173</v>
      </c>
      <c r="C22" s="86" t="s">
        <v>175</v>
      </c>
      <c r="D22" s="88" t="s">
        <v>173</v>
      </c>
      <c r="E22" s="86" t="s">
        <v>175</v>
      </c>
      <c r="F22" s="88" t="s">
        <v>173</v>
      </c>
      <c r="G22" s="215" t="s">
        <v>175</v>
      </c>
      <c r="H22" s="88" t="s">
        <v>173</v>
      </c>
      <c r="I22" s="24" t="s">
        <v>175</v>
      </c>
      <c r="J22" s="406"/>
      <c r="K22" s="87" t="s">
        <v>173</v>
      </c>
      <c r="L22" s="92" t="s">
        <v>175</v>
      </c>
      <c r="M22" s="88" t="s">
        <v>173</v>
      </c>
      <c r="N22" s="86" t="s">
        <v>175</v>
      </c>
      <c r="O22" s="88" t="s">
        <v>173</v>
      </c>
      <c r="P22" s="86" t="s">
        <v>175</v>
      </c>
      <c r="Q22" s="88" t="s">
        <v>173</v>
      </c>
      <c r="R22" s="86" t="s">
        <v>175</v>
      </c>
    </row>
    <row r="23" spans="1:18" s="71" customFormat="1" ht="20.100000000000001" customHeight="1">
      <c r="A23" s="407"/>
      <c r="B23" s="207" t="s">
        <v>176</v>
      </c>
      <c r="C23" s="27" t="s">
        <v>177</v>
      </c>
      <c r="D23" s="27" t="s">
        <v>176</v>
      </c>
      <c r="E23" s="27" t="s">
        <v>177</v>
      </c>
      <c r="F23" s="27" t="s">
        <v>176</v>
      </c>
      <c r="G23" s="27" t="s">
        <v>177</v>
      </c>
      <c r="H23" s="27" t="s">
        <v>176</v>
      </c>
      <c r="I23" s="27" t="s">
        <v>177</v>
      </c>
      <c r="J23" s="407"/>
      <c r="K23" s="207" t="s">
        <v>176</v>
      </c>
      <c r="L23" s="206" t="s">
        <v>177</v>
      </c>
      <c r="M23" s="27" t="s">
        <v>176</v>
      </c>
      <c r="N23" s="27" t="s">
        <v>177</v>
      </c>
      <c r="O23" s="27" t="s">
        <v>176</v>
      </c>
      <c r="P23" s="27" t="s">
        <v>177</v>
      </c>
      <c r="Q23" s="27" t="s">
        <v>176</v>
      </c>
      <c r="R23" s="27" t="s">
        <v>177</v>
      </c>
    </row>
    <row r="24" spans="1:18" ht="30.6" customHeight="1">
      <c r="A24" s="184">
        <v>2019</v>
      </c>
      <c r="B24" s="228">
        <v>527</v>
      </c>
      <c r="C24" s="228">
        <v>1030</v>
      </c>
      <c r="D24" s="219" t="s">
        <v>537</v>
      </c>
      <c r="E24" s="219" t="s">
        <v>537</v>
      </c>
      <c r="F24" s="228">
        <v>32</v>
      </c>
      <c r="G24" s="228">
        <v>19</v>
      </c>
      <c r="H24" s="219" t="s">
        <v>537</v>
      </c>
      <c r="I24" s="220" t="s">
        <v>537</v>
      </c>
      <c r="J24" s="184">
        <v>2019</v>
      </c>
      <c r="K24" s="228">
        <v>6657</v>
      </c>
      <c r="L24" s="228">
        <v>1856</v>
      </c>
      <c r="M24" s="228">
        <v>191</v>
      </c>
      <c r="N24" s="228">
        <v>570</v>
      </c>
      <c r="O24" s="228">
        <v>91</v>
      </c>
      <c r="P24" s="228">
        <v>706</v>
      </c>
      <c r="Q24" s="228">
        <v>291</v>
      </c>
      <c r="R24" s="178">
        <v>195</v>
      </c>
    </row>
    <row r="25" spans="1:18" ht="30.6" customHeight="1">
      <c r="A25" s="184">
        <v>2020</v>
      </c>
      <c r="B25" s="228">
        <v>534</v>
      </c>
      <c r="C25" s="228">
        <v>750</v>
      </c>
      <c r="D25" s="219" t="s">
        <v>537</v>
      </c>
      <c r="E25" s="219" t="s">
        <v>537</v>
      </c>
      <c r="F25" s="228">
        <v>2</v>
      </c>
      <c r="G25" s="228">
        <v>6</v>
      </c>
      <c r="H25" s="219">
        <v>95</v>
      </c>
      <c r="I25" s="220">
        <v>39</v>
      </c>
      <c r="J25" s="184">
        <v>2020</v>
      </c>
      <c r="K25" s="228">
        <v>758</v>
      </c>
      <c r="L25" s="228">
        <v>378</v>
      </c>
      <c r="M25" s="228">
        <v>143</v>
      </c>
      <c r="N25" s="228">
        <v>402</v>
      </c>
      <c r="O25" s="228">
        <v>58</v>
      </c>
      <c r="P25" s="228">
        <v>378</v>
      </c>
      <c r="Q25" s="228">
        <v>274</v>
      </c>
      <c r="R25" s="178">
        <v>156</v>
      </c>
    </row>
    <row r="26" spans="1:18" ht="30.6" customHeight="1">
      <c r="A26" s="184">
        <v>2021</v>
      </c>
      <c r="B26" s="227">
        <v>635</v>
      </c>
      <c r="C26" s="227">
        <v>1168</v>
      </c>
      <c r="D26" s="231" t="s">
        <v>537</v>
      </c>
      <c r="E26" s="231" t="s">
        <v>537</v>
      </c>
      <c r="F26" s="227">
        <v>18</v>
      </c>
      <c r="G26" s="227">
        <v>55</v>
      </c>
      <c r="H26" s="231">
        <v>79</v>
      </c>
      <c r="I26" s="220">
        <v>27</v>
      </c>
      <c r="J26" s="184">
        <v>2021</v>
      </c>
      <c r="K26" s="227">
        <v>8759</v>
      </c>
      <c r="L26" s="227">
        <v>1327</v>
      </c>
      <c r="M26" s="227">
        <v>129</v>
      </c>
      <c r="N26" s="227">
        <v>663</v>
      </c>
      <c r="O26" s="227">
        <v>49</v>
      </c>
      <c r="P26" s="227">
        <v>267</v>
      </c>
      <c r="Q26" s="227">
        <v>265</v>
      </c>
      <c r="R26" s="179">
        <v>160</v>
      </c>
    </row>
    <row r="27" spans="1:18" s="93" customFormat="1" ht="30.6" customHeight="1">
      <c r="A27" s="184">
        <v>2022</v>
      </c>
      <c r="B27" s="227">
        <v>403</v>
      </c>
      <c r="C27" s="227">
        <v>513</v>
      </c>
      <c r="D27" s="231" t="s">
        <v>537</v>
      </c>
      <c r="E27" s="231" t="s">
        <v>537</v>
      </c>
      <c r="F27" s="227">
        <v>2</v>
      </c>
      <c r="G27" s="227">
        <v>1</v>
      </c>
      <c r="H27" s="231">
        <v>81</v>
      </c>
      <c r="I27" s="220">
        <v>80</v>
      </c>
      <c r="J27" s="184">
        <v>2022</v>
      </c>
      <c r="K27" s="227">
        <v>5982</v>
      </c>
      <c r="L27" s="227">
        <v>1834</v>
      </c>
      <c r="M27" s="227">
        <v>124</v>
      </c>
      <c r="N27" s="227">
        <v>371</v>
      </c>
      <c r="O27" s="227">
        <v>23</v>
      </c>
      <c r="P27" s="227">
        <v>164</v>
      </c>
      <c r="Q27" s="227">
        <v>193</v>
      </c>
      <c r="R27" s="179">
        <v>111</v>
      </c>
    </row>
    <row r="28" spans="1:18" s="93" customFormat="1" ht="30.6" customHeight="1">
      <c r="A28" s="184">
        <v>2023</v>
      </c>
      <c r="B28" s="227">
        <v>248</v>
      </c>
      <c r="C28" s="227">
        <v>319</v>
      </c>
      <c r="D28" s="231" t="s">
        <v>537</v>
      </c>
      <c r="E28" s="231" t="s">
        <v>537</v>
      </c>
      <c r="F28" s="227">
        <v>72</v>
      </c>
      <c r="G28" s="227">
        <v>4</v>
      </c>
      <c r="H28" s="231">
        <v>23</v>
      </c>
      <c r="I28" s="220">
        <v>5</v>
      </c>
      <c r="J28" s="184">
        <v>2023</v>
      </c>
      <c r="K28" s="227">
        <v>5339</v>
      </c>
      <c r="L28" s="227">
        <v>415</v>
      </c>
      <c r="M28" s="227">
        <v>72</v>
      </c>
      <c r="N28" s="227">
        <v>185</v>
      </c>
      <c r="O28" s="227">
        <v>13</v>
      </c>
      <c r="P28" s="227">
        <v>110</v>
      </c>
      <c r="Q28" s="227">
        <v>186</v>
      </c>
      <c r="R28" s="179">
        <v>72</v>
      </c>
    </row>
    <row r="29" spans="1:18" s="268" customFormat="1" ht="30.6" customHeight="1">
      <c r="A29" s="177">
        <v>2024</v>
      </c>
      <c r="B29" s="180">
        <v>261</v>
      </c>
      <c r="C29" s="180">
        <v>198</v>
      </c>
      <c r="D29" s="341" t="s">
        <v>537</v>
      </c>
      <c r="E29" s="341" t="s">
        <v>537</v>
      </c>
      <c r="F29" s="180">
        <v>26</v>
      </c>
      <c r="G29" s="180">
        <v>3</v>
      </c>
      <c r="H29" s="195">
        <v>6</v>
      </c>
      <c r="I29" s="168">
        <v>1</v>
      </c>
      <c r="J29" s="177">
        <v>2024</v>
      </c>
      <c r="K29" s="180">
        <v>4934</v>
      </c>
      <c r="L29" s="180">
        <v>371</v>
      </c>
      <c r="M29" s="180">
        <v>50</v>
      </c>
      <c r="N29" s="180">
        <v>91</v>
      </c>
      <c r="O29" s="180">
        <v>15</v>
      </c>
      <c r="P29" s="180">
        <v>48</v>
      </c>
      <c r="Q29" s="180">
        <v>150</v>
      </c>
      <c r="R29" s="167">
        <v>56</v>
      </c>
    </row>
    <row r="30" spans="1:18" s="71" customFormat="1" ht="15.95" customHeight="1">
      <c r="A30" s="427" t="s">
        <v>197</v>
      </c>
      <c r="B30" s="481"/>
      <c r="J30" s="19" t="s">
        <v>197</v>
      </c>
      <c r="K30" s="19"/>
      <c r="L30" s="19"/>
    </row>
  </sheetData>
  <mergeCells count="50">
    <mergeCell ref="O21:P21"/>
    <mergeCell ref="Q21:R21"/>
    <mergeCell ref="A30:B30"/>
    <mergeCell ref="B21:C21"/>
    <mergeCell ref="D21:E21"/>
    <mergeCell ref="F21:G21"/>
    <mergeCell ref="H21:I21"/>
    <mergeCell ref="K21:L21"/>
    <mergeCell ref="M21:N21"/>
    <mergeCell ref="O19:P19"/>
    <mergeCell ref="Q19:R19"/>
    <mergeCell ref="B20:C20"/>
    <mergeCell ref="D20:E20"/>
    <mergeCell ref="F20:G20"/>
    <mergeCell ref="H20:I20"/>
    <mergeCell ref="O9:P9"/>
    <mergeCell ref="Q9:R9"/>
    <mergeCell ref="A18:A23"/>
    <mergeCell ref="B18:I18"/>
    <mergeCell ref="J18:J23"/>
    <mergeCell ref="K18:R18"/>
    <mergeCell ref="B19:G19"/>
    <mergeCell ref="H19:I19"/>
    <mergeCell ref="K19:L19"/>
    <mergeCell ref="A6:A11"/>
    <mergeCell ref="B6:I6"/>
    <mergeCell ref="O6:R6"/>
    <mergeCell ref="B7:C9"/>
    <mergeCell ref="O7:P8"/>
    <mergeCell ref="Q7:R8"/>
    <mergeCell ref="M19:N19"/>
    <mergeCell ref="D8:E8"/>
    <mergeCell ref="F8:G8"/>
    <mergeCell ref="H8:I8"/>
    <mergeCell ref="K8:L8"/>
    <mergeCell ref="D9:E9"/>
    <mergeCell ref="F9:G9"/>
    <mergeCell ref="H9:I9"/>
    <mergeCell ref="K9:L9"/>
    <mergeCell ref="J6:J11"/>
    <mergeCell ref="K6:N6"/>
    <mergeCell ref="D7:I7"/>
    <mergeCell ref="K7:N7"/>
    <mergeCell ref="M9:N9"/>
    <mergeCell ref="A3:I3"/>
    <mergeCell ref="J3:R3"/>
    <mergeCell ref="A4:I4"/>
    <mergeCell ref="J4:R4"/>
    <mergeCell ref="H5:I5"/>
    <mergeCell ref="Q5:R5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41"/>
  <sheetViews>
    <sheetView view="pageBreakPreview" zoomScaleSheetLayoutView="100" workbookViewId="0">
      <selection activeCell="C21" sqref="C21"/>
    </sheetView>
  </sheetViews>
  <sheetFormatPr defaultColWidth="9" defaultRowHeight="14.25"/>
  <cols>
    <col min="1" max="1" width="10.125" style="71" customWidth="1"/>
    <col min="2" max="2" width="9.125" style="60" customWidth="1"/>
    <col min="3" max="3" width="9.75" style="71" customWidth="1"/>
    <col min="4" max="4" width="9.25" style="71" customWidth="1"/>
    <col min="5" max="5" width="8.75" style="71" customWidth="1"/>
    <col min="6" max="6" width="9.25" style="71" customWidth="1"/>
    <col min="7" max="7" width="8.75" style="71" customWidth="1"/>
    <col min="8" max="9" width="9.75" style="71" customWidth="1"/>
    <col min="10" max="10" width="10.125" style="71" customWidth="1"/>
    <col min="11" max="11" width="8.75" style="71" customWidth="1"/>
    <col min="12" max="12" width="9.375" style="71" customWidth="1"/>
    <col min="13" max="13" width="9" style="71" customWidth="1"/>
    <col min="14" max="14" width="9.25" style="71" customWidth="1"/>
    <col min="15" max="15" width="8.75" style="71" customWidth="1"/>
    <col min="16" max="16" width="9.375" style="71" customWidth="1"/>
    <col min="17" max="17" width="9.25" style="71" customWidth="1"/>
    <col min="18" max="18" width="10.75" style="71" customWidth="1"/>
    <col min="19" max="16384" width="9" style="71"/>
  </cols>
  <sheetData>
    <row r="1" spans="1:54" ht="5.0999999999999996" customHeight="1"/>
    <row r="2" spans="1:54" ht="50.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54" s="63" customFormat="1" ht="21" customHeight="1">
      <c r="A3" s="416" t="s">
        <v>387</v>
      </c>
      <c r="B3" s="416"/>
      <c r="C3" s="416"/>
      <c r="D3" s="416"/>
      <c r="E3" s="416"/>
      <c r="F3" s="416"/>
      <c r="G3" s="416"/>
      <c r="H3" s="416"/>
      <c r="I3" s="416"/>
      <c r="J3" s="416" t="s">
        <v>386</v>
      </c>
      <c r="K3" s="416"/>
      <c r="L3" s="416"/>
      <c r="M3" s="416"/>
      <c r="N3" s="416"/>
      <c r="O3" s="416"/>
      <c r="P3" s="416"/>
      <c r="Q3" s="416"/>
      <c r="R3" s="416"/>
    </row>
    <row r="4" spans="1:54" s="63" customFormat="1" ht="20.100000000000001" customHeight="1">
      <c r="A4" s="418" t="s">
        <v>385</v>
      </c>
      <c r="B4" s="418"/>
      <c r="C4" s="418"/>
      <c r="D4" s="418"/>
      <c r="E4" s="418"/>
      <c r="F4" s="418"/>
      <c r="G4" s="418"/>
      <c r="H4" s="418"/>
      <c r="I4" s="418"/>
      <c r="J4" s="418" t="s">
        <v>384</v>
      </c>
      <c r="K4" s="418"/>
      <c r="L4" s="418"/>
      <c r="M4" s="418"/>
      <c r="N4" s="418"/>
      <c r="O4" s="418"/>
      <c r="P4" s="418"/>
      <c r="Q4" s="418"/>
      <c r="R4" s="418"/>
    </row>
    <row r="5" spans="1:54" s="7" customFormat="1" ht="15.75" customHeight="1">
      <c r="A5" s="84" t="s">
        <v>383</v>
      </c>
      <c r="B5" s="67"/>
      <c r="C5" s="66"/>
      <c r="D5" s="497"/>
      <c r="E5" s="497"/>
      <c r="F5" s="497"/>
      <c r="G5" s="67"/>
      <c r="H5" s="67"/>
      <c r="I5" s="5" t="s">
        <v>382</v>
      </c>
      <c r="J5" s="84" t="s">
        <v>383</v>
      </c>
      <c r="K5" s="3"/>
      <c r="L5" s="3"/>
      <c r="M5" s="3"/>
      <c r="N5" s="3"/>
      <c r="O5" s="3"/>
      <c r="P5" s="3"/>
      <c r="Q5" s="5"/>
      <c r="R5" s="5" t="s">
        <v>382</v>
      </c>
    </row>
    <row r="6" spans="1:54" s="7" customFormat="1" ht="18.600000000000001" customHeight="1">
      <c r="A6" s="498" t="s">
        <v>222</v>
      </c>
      <c r="B6" s="420" t="s">
        <v>381</v>
      </c>
      <c r="C6" s="420"/>
      <c r="D6" s="421"/>
      <c r="E6" s="425" t="s">
        <v>380</v>
      </c>
      <c r="F6" s="475"/>
      <c r="G6" s="462" t="s">
        <v>379</v>
      </c>
      <c r="H6" s="460"/>
      <c r="I6" s="461"/>
      <c r="J6" s="498" t="s">
        <v>222</v>
      </c>
      <c r="K6" s="460" t="s">
        <v>378</v>
      </c>
      <c r="L6" s="460"/>
      <c r="M6" s="460"/>
      <c r="N6" s="460"/>
      <c r="O6" s="460"/>
      <c r="P6" s="460"/>
      <c r="Q6" s="460"/>
      <c r="R6" s="461"/>
    </row>
    <row r="7" spans="1:54" s="7" customFormat="1" ht="18.600000000000001" customHeight="1">
      <c r="A7" s="499"/>
      <c r="B7" s="501"/>
      <c r="C7" s="501"/>
      <c r="D7" s="502"/>
      <c r="E7" s="423"/>
      <c r="F7" s="409"/>
      <c r="G7" s="425" t="s">
        <v>346</v>
      </c>
      <c r="H7" s="475"/>
      <c r="I7" s="203" t="s">
        <v>377</v>
      </c>
      <c r="J7" s="499"/>
      <c r="K7" s="476" t="s">
        <v>376</v>
      </c>
      <c r="L7" s="476"/>
      <c r="M7" s="476"/>
      <c r="N7" s="425" t="s">
        <v>375</v>
      </c>
      <c r="O7" s="476"/>
      <c r="P7" s="476"/>
      <c r="Q7" s="475"/>
      <c r="R7" s="405" t="s">
        <v>374</v>
      </c>
    </row>
    <row r="8" spans="1:54" s="7" customFormat="1" ht="18.600000000000001" customHeight="1">
      <c r="A8" s="499"/>
      <c r="B8" s="479"/>
      <c r="C8" s="479"/>
      <c r="D8" s="478"/>
      <c r="E8" s="423"/>
      <c r="F8" s="409"/>
      <c r="G8" s="423"/>
      <c r="H8" s="409"/>
      <c r="I8" s="226" t="s">
        <v>373</v>
      </c>
      <c r="J8" s="499"/>
      <c r="K8" s="472" t="s">
        <v>325</v>
      </c>
      <c r="L8" s="472"/>
      <c r="M8" s="410"/>
      <c r="N8" s="424" t="s">
        <v>372</v>
      </c>
      <c r="O8" s="472"/>
      <c r="P8" s="472"/>
      <c r="Q8" s="410"/>
      <c r="R8" s="411"/>
    </row>
    <row r="9" spans="1:54" s="7" customFormat="1" ht="15.75" customHeight="1">
      <c r="A9" s="499"/>
      <c r="B9" s="204" t="s">
        <v>371</v>
      </c>
      <c r="C9" s="26" t="s">
        <v>370</v>
      </c>
      <c r="D9" s="26" t="s">
        <v>369</v>
      </c>
      <c r="E9" s="423" t="s">
        <v>368</v>
      </c>
      <c r="F9" s="409"/>
      <c r="G9" s="423" t="s">
        <v>90</v>
      </c>
      <c r="H9" s="409"/>
      <c r="I9" s="405" t="s">
        <v>367</v>
      </c>
      <c r="J9" s="499"/>
      <c r="K9" s="215" t="s">
        <v>366</v>
      </c>
      <c r="L9" s="24" t="s">
        <v>365</v>
      </c>
      <c r="M9" s="24" t="s">
        <v>364</v>
      </c>
      <c r="N9" s="24" t="s">
        <v>316</v>
      </c>
      <c r="O9" s="24" t="s">
        <v>363</v>
      </c>
      <c r="P9" s="24" t="s">
        <v>362</v>
      </c>
      <c r="Q9" s="208" t="s">
        <v>361</v>
      </c>
      <c r="R9" s="110"/>
    </row>
    <row r="10" spans="1:54" s="7" customFormat="1" ht="15.75" customHeight="1">
      <c r="A10" s="499"/>
      <c r="B10" s="204"/>
      <c r="C10" s="26" t="s">
        <v>360</v>
      </c>
      <c r="D10" s="26" t="s">
        <v>360</v>
      </c>
      <c r="E10" s="423"/>
      <c r="F10" s="409"/>
      <c r="G10" s="423"/>
      <c r="H10" s="409"/>
      <c r="I10" s="411"/>
      <c r="J10" s="499"/>
      <c r="K10" s="204"/>
      <c r="L10" s="26"/>
      <c r="M10" s="26"/>
      <c r="N10" s="26"/>
      <c r="O10" s="26"/>
      <c r="P10" s="26"/>
      <c r="Q10" s="205"/>
      <c r="R10" s="211" t="s">
        <v>359</v>
      </c>
    </row>
    <row r="11" spans="1:54" s="7" customFormat="1" ht="15.75" customHeight="1">
      <c r="A11" s="500"/>
      <c r="B11" s="207" t="s">
        <v>90</v>
      </c>
      <c r="C11" s="27" t="s">
        <v>358</v>
      </c>
      <c r="D11" s="27" t="s">
        <v>357</v>
      </c>
      <c r="E11" s="424"/>
      <c r="F11" s="410"/>
      <c r="G11" s="424"/>
      <c r="H11" s="410"/>
      <c r="I11" s="412"/>
      <c r="J11" s="500"/>
      <c r="K11" s="207" t="s">
        <v>356</v>
      </c>
      <c r="L11" s="27" t="s">
        <v>314</v>
      </c>
      <c r="M11" s="27" t="s">
        <v>355</v>
      </c>
      <c r="N11" s="27" t="s">
        <v>354</v>
      </c>
      <c r="O11" s="27" t="s">
        <v>353</v>
      </c>
      <c r="P11" s="27" t="s">
        <v>352</v>
      </c>
      <c r="Q11" s="206" t="s">
        <v>279</v>
      </c>
      <c r="R11" s="109"/>
    </row>
    <row r="12" spans="1:54" s="108" customFormat="1" ht="18" customHeight="1">
      <c r="A12" s="170">
        <v>2019</v>
      </c>
      <c r="B12" s="219">
        <v>232327</v>
      </c>
      <c r="C12" s="219">
        <v>232327</v>
      </c>
      <c r="D12" s="219" t="s">
        <v>537</v>
      </c>
      <c r="E12" s="509">
        <v>112490</v>
      </c>
      <c r="F12" s="509"/>
      <c r="G12" s="509">
        <v>112490</v>
      </c>
      <c r="H12" s="509"/>
      <c r="I12" s="220">
        <v>14732</v>
      </c>
      <c r="J12" s="170">
        <v>2019</v>
      </c>
      <c r="K12" s="219" t="s">
        <v>537</v>
      </c>
      <c r="L12" s="219">
        <v>5553</v>
      </c>
      <c r="M12" s="219">
        <v>2835</v>
      </c>
      <c r="N12" s="219">
        <v>29748</v>
      </c>
      <c r="O12" s="219" t="s">
        <v>537</v>
      </c>
      <c r="P12" s="219">
        <v>283</v>
      </c>
      <c r="Q12" s="219">
        <v>29465</v>
      </c>
      <c r="R12" s="220">
        <v>57629</v>
      </c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</row>
    <row r="13" spans="1:54" s="108" customFormat="1" ht="18" customHeight="1">
      <c r="A13" s="170">
        <v>2020</v>
      </c>
      <c r="B13" s="219">
        <v>224044</v>
      </c>
      <c r="C13" s="219">
        <v>224044</v>
      </c>
      <c r="D13" s="219" t="s">
        <v>537</v>
      </c>
      <c r="E13" s="510">
        <v>112490</v>
      </c>
      <c r="F13" s="510"/>
      <c r="G13" s="510">
        <v>112490</v>
      </c>
      <c r="H13" s="510"/>
      <c r="I13" s="220">
        <v>14755</v>
      </c>
      <c r="J13" s="170">
        <v>2020</v>
      </c>
      <c r="K13" s="219" t="s">
        <v>537</v>
      </c>
      <c r="L13" s="231">
        <v>5560</v>
      </c>
      <c r="M13" s="219">
        <v>2874</v>
      </c>
      <c r="N13" s="219">
        <v>29748</v>
      </c>
      <c r="O13" s="219" t="s">
        <v>537</v>
      </c>
      <c r="P13" s="231">
        <v>162</v>
      </c>
      <c r="Q13" s="231">
        <v>26269</v>
      </c>
      <c r="R13" s="169">
        <v>57629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</row>
    <row r="14" spans="1:54" s="108" customFormat="1" ht="18" customHeight="1">
      <c r="A14" s="170">
        <v>2021</v>
      </c>
      <c r="B14" s="231">
        <v>218589</v>
      </c>
      <c r="C14" s="231">
        <v>218589</v>
      </c>
      <c r="D14" s="231" t="s">
        <v>537</v>
      </c>
      <c r="E14" s="510">
        <v>112490</v>
      </c>
      <c r="F14" s="510"/>
      <c r="G14" s="511">
        <v>112490</v>
      </c>
      <c r="H14" s="511"/>
      <c r="I14" s="169">
        <v>16167</v>
      </c>
      <c r="J14" s="170">
        <v>2021</v>
      </c>
      <c r="K14" s="231" t="s">
        <v>537</v>
      </c>
      <c r="L14" s="231">
        <v>5485</v>
      </c>
      <c r="M14" s="231">
        <v>3653</v>
      </c>
      <c r="N14" s="231">
        <v>29678</v>
      </c>
      <c r="O14" s="231">
        <v>3247</v>
      </c>
      <c r="P14" s="231">
        <v>34</v>
      </c>
      <c r="Q14" s="231">
        <v>24580</v>
      </c>
      <c r="R14" s="169">
        <v>57475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</row>
    <row r="15" spans="1:54" s="108" customFormat="1" ht="18" customHeight="1">
      <c r="A15" s="170">
        <v>2022</v>
      </c>
      <c r="B15" s="231">
        <v>216939</v>
      </c>
      <c r="C15" s="231">
        <v>216939</v>
      </c>
      <c r="D15" s="219" t="s">
        <v>537</v>
      </c>
      <c r="E15" s="510">
        <v>112490</v>
      </c>
      <c r="F15" s="510"/>
      <c r="G15" s="510">
        <v>112490</v>
      </c>
      <c r="H15" s="510"/>
      <c r="I15" s="169">
        <v>16295</v>
      </c>
      <c r="J15" s="170">
        <v>2022</v>
      </c>
      <c r="K15" s="231" t="s">
        <v>537</v>
      </c>
      <c r="L15" s="231">
        <v>5494</v>
      </c>
      <c r="M15" s="231">
        <v>3653</v>
      </c>
      <c r="N15" s="231">
        <v>27420</v>
      </c>
      <c r="O15" s="231">
        <v>2934</v>
      </c>
      <c r="P15" s="231">
        <v>34</v>
      </c>
      <c r="Q15" s="231">
        <v>24451</v>
      </c>
      <c r="R15" s="169">
        <v>57466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</row>
    <row r="16" spans="1:54" ht="18" customHeight="1">
      <c r="A16" s="170">
        <v>2023</v>
      </c>
      <c r="B16" s="231">
        <v>214156</v>
      </c>
      <c r="C16" s="231">
        <v>214156</v>
      </c>
      <c r="D16" s="219" t="s">
        <v>537</v>
      </c>
      <c r="E16" s="510">
        <v>112490</v>
      </c>
      <c r="F16" s="510"/>
      <c r="G16" s="510">
        <v>112490</v>
      </c>
      <c r="H16" s="510"/>
      <c r="I16" s="169">
        <v>16295</v>
      </c>
      <c r="J16" s="170">
        <v>2023</v>
      </c>
      <c r="K16" s="231" t="s">
        <v>537</v>
      </c>
      <c r="L16" s="231">
        <v>5516</v>
      </c>
      <c r="M16" s="231">
        <v>3655</v>
      </c>
      <c r="N16" s="231">
        <v>27420</v>
      </c>
      <c r="O16" s="231">
        <v>2934</v>
      </c>
      <c r="P16" s="231">
        <v>34</v>
      </c>
      <c r="Q16" s="231">
        <v>24451</v>
      </c>
      <c r="R16" s="169">
        <v>57442</v>
      </c>
    </row>
    <row r="17" spans="1:54" s="108" customFormat="1" ht="18" customHeight="1">
      <c r="A17" s="270">
        <v>2024</v>
      </c>
      <c r="B17" s="271">
        <v>209890</v>
      </c>
      <c r="C17" s="271">
        <v>209890</v>
      </c>
      <c r="D17" s="190" t="s">
        <v>537</v>
      </c>
      <c r="E17" s="508">
        <v>112490</v>
      </c>
      <c r="F17" s="508"/>
      <c r="G17" s="508">
        <v>112490</v>
      </c>
      <c r="H17" s="508"/>
      <c r="I17" s="272">
        <v>16149</v>
      </c>
      <c r="J17" s="270">
        <v>2024</v>
      </c>
      <c r="K17" s="271" t="s">
        <v>537</v>
      </c>
      <c r="L17" s="271">
        <v>5311</v>
      </c>
      <c r="M17" s="271">
        <v>3016</v>
      </c>
      <c r="N17" s="271">
        <v>28592</v>
      </c>
      <c r="O17" s="271">
        <v>3246</v>
      </c>
      <c r="P17" s="271">
        <v>34</v>
      </c>
      <c r="Q17" s="271">
        <v>25312</v>
      </c>
      <c r="R17" s="272">
        <v>57333</v>
      </c>
      <c r="S17" s="273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</row>
    <row r="18" spans="1:54" s="107" customFormat="1" ht="18" customHeight="1">
      <c r="A18" s="498" t="s">
        <v>222</v>
      </c>
      <c r="B18" s="476" t="s">
        <v>351</v>
      </c>
      <c r="C18" s="476"/>
      <c r="D18" s="476"/>
      <c r="E18" s="476"/>
      <c r="F18" s="476"/>
      <c r="G18" s="476"/>
      <c r="H18" s="476"/>
      <c r="I18" s="475"/>
      <c r="J18" s="498" t="s">
        <v>222</v>
      </c>
      <c r="K18" s="425" t="s">
        <v>329</v>
      </c>
      <c r="L18" s="476"/>
      <c r="M18" s="476"/>
      <c r="N18" s="476"/>
      <c r="O18" s="476"/>
      <c r="P18" s="476"/>
      <c r="Q18" s="476"/>
      <c r="R18" s="475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</row>
    <row r="19" spans="1:54" s="107" customFormat="1" ht="18" customHeight="1">
      <c r="A19" s="499"/>
      <c r="B19" s="460" t="s">
        <v>350</v>
      </c>
      <c r="C19" s="460"/>
      <c r="D19" s="460"/>
      <c r="E19" s="460"/>
      <c r="F19" s="460"/>
      <c r="G19" s="460"/>
      <c r="H19" s="460"/>
      <c r="I19" s="461"/>
      <c r="J19" s="499"/>
      <c r="K19" s="424"/>
      <c r="L19" s="472"/>
      <c r="M19" s="472"/>
      <c r="N19" s="472"/>
      <c r="O19" s="472"/>
      <c r="P19" s="472"/>
      <c r="Q19" s="472"/>
      <c r="R19" s="410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</row>
    <row r="20" spans="1:54" s="107" customFormat="1" ht="15.75" customHeight="1">
      <c r="A20" s="499"/>
      <c r="B20" s="420" t="s">
        <v>349</v>
      </c>
      <c r="C20" s="476"/>
      <c r="D20" s="475"/>
      <c r="E20" s="471" t="s">
        <v>348</v>
      </c>
      <c r="F20" s="420"/>
      <c r="G20" s="420"/>
      <c r="H20" s="421"/>
      <c r="I20" s="504" t="s">
        <v>347</v>
      </c>
      <c r="J20" s="499"/>
      <c r="K20" s="476" t="s">
        <v>346</v>
      </c>
      <c r="L20" s="475"/>
      <c r="M20" s="425" t="s">
        <v>345</v>
      </c>
      <c r="N20" s="476"/>
      <c r="O20" s="475"/>
      <c r="P20" s="425" t="s">
        <v>344</v>
      </c>
      <c r="Q20" s="476"/>
      <c r="R20" s="475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</row>
    <row r="21" spans="1:54" ht="15.75" customHeight="1">
      <c r="A21" s="499"/>
      <c r="B21" s="204"/>
      <c r="C21" s="25" t="s">
        <v>343</v>
      </c>
      <c r="D21" s="24" t="s">
        <v>342</v>
      </c>
      <c r="E21" s="26"/>
      <c r="F21" s="24" t="s">
        <v>341</v>
      </c>
      <c r="G21" s="106" t="s">
        <v>340</v>
      </c>
      <c r="H21" s="24" t="s">
        <v>339</v>
      </c>
      <c r="I21" s="406"/>
      <c r="J21" s="499"/>
      <c r="K21" s="503"/>
      <c r="L21" s="409"/>
      <c r="M21" s="423"/>
      <c r="N21" s="503"/>
      <c r="O21" s="409"/>
      <c r="P21" s="423"/>
      <c r="Q21" s="503"/>
      <c r="R21" s="409"/>
    </row>
    <row r="22" spans="1:54" s="103" customFormat="1" ht="15.75" customHeight="1">
      <c r="A22" s="500"/>
      <c r="B22" s="207"/>
      <c r="C22" s="27" t="s">
        <v>338</v>
      </c>
      <c r="D22" s="27" t="s">
        <v>337</v>
      </c>
      <c r="E22" s="27"/>
      <c r="F22" s="27" t="s">
        <v>336</v>
      </c>
      <c r="G22" s="27" t="s">
        <v>335</v>
      </c>
      <c r="H22" s="27" t="s">
        <v>334</v>
      </c>
      <c r="I22" s="98" t="s">
        <v>333</v>
      </c>
      <c r="J22" s="500"/>
      <c r="K22" s="472" t="s">
        <v>90</v>
      </c>
      <c r="L22" s="410"/>
      <c r="M22" s="424" t="s">
        <v>332</v>
      </c>
      <c r="N22" s="472"/>
      <c r="O22" s="410"/>
      <c r="P22" s="424" t="s">
        <v>331</v>
      </c>
      <c r="Q22" s="472"/>
      <c r="R22" s="410"/>
    </row>
    <row r="23" spans="1:54" s="105" customFormat="1" ht="18" customHeight="1">
      <c r="A23" s="170">
        <v>2019</v>
      </c>
      <c r="B23" s="219">
        <v>77</v>
      </c>
      <c r="C23" s="219">
        <v>29</v>
      </c>
      <c r="D23" s="219">
        <v>48</v>
      </c>
      <c r="E23" s="173">
        <v>13357</v>
      </c>
      <c r="F23" s="173">
        <v>7035</v>
      </c>
      <c r="G23" s="173">
        <v>5316</v>
      </c>
      <c r="H23" s="219">
        <v>1006</v>
      </c>
      <c r="I23" s="172">
        <v>1298</v>
      </c>
      <c r="J23" s="170">
        <v>2019</v>
      </c>
      <c r="K23" s="279" t="s">
        <v>537</v>
      </c>
      <c r="L23" s="219" t="s">
        <v>537</v>
      </c>
      <c r="M23" s="280" t="s">
        <v>537</v>
      </c>
      <c r="N23" s="280" t="s">
        <v>537</v>
      </c>
      <c r="O23" s="280" t="s">
        <v>537</v>
      </c>
      <c r="P23" s="280" t="s">
        <v>537</v>
      </c>
      <c r="Q23" s="280" t="s">
        <v>537</v>
      </c>
      <c r="R23" s="280" t="s">
        <v>537</v>
      </c>
    </row>
    <row r="24" spans="1:54" s="105" customFormat="1" ht="18" customHeight="1">
      <c r="A24" s="170">
        <v>2020</v>
      </c>
      <c r="B24" s="231">
        <v>77</v>
      </c>
      <c r="C24" s="231">
        <v>29</v>
      </c>
      <c r="D24" s="223">
        <v>48</v>
      </c>
      <c r="E24" s="174">
        <v>13373</v>
      </c>
      <c r="F24" s="174">
        <v>7042</v>
      </c>
      <c r="G24" s="174">
        <v>5325</v>
      </c>
      <c r="H24" s="231">
        <v>1006</v>
      </c>
      <c r="I24" s="171">
        <v>1304</v>
      </c>
      <c r="J24" s="170">
        <v>2020</v>
      </c>
      <c r="K24" s="232" t="s">
        <v>537</v>
      </c>
      <c r="L24" s="219" t="s">
        <v>537</v>
      </c>
      <c r="M24" s="231" t="s">
        <v>537</v>
      </c>
      <c r="N24" s="219" t="s">
        <v>537</v>
      </c>
      <c r="O24" s="219" t="s">
        <v>537</v>
      </c>
      <c r="P24" s="231" t="s">
        <v>537</v>
      </c>
      <c r="Q24" s="219" t="s">
        <v>537</v>
      </c>
      <c r="R24" s="219" t="s">
        <v>537</v>
      </c>
    </row>
    <row r="25" spans="1:54" s="105" customFormat="1" ht="18" customHeight="1">
      <c r="A25" s="170">
        <v>2021</v>
      </c>
      <c r="B25" s="231">
        <v>77</v>
      </c>
      <c r="C25" s="231">
        <v>29</v>
      </c>
      <c r="D25" s="223">
        <v>48</v>
      </c>
      <c r="E25" s="174">
        <v>14546</v>
      </c>
      <c r="F25" s="174">
        <v>7150</v>
      </c>
      <c r="G25" s="174">
        <v>6382</v>
      </c>
      <c r="H25" s="231">
        <v>1014</v>
      </c>
      <c r="I25" s="171">
        <v>1544</v>
      </c>
      <c r="J25" s="170">
        <v>2021</v>
      </c>
      <c r="K25" s="232" t="s">
        <v>537</v>
      </c>
      <c r="L25" s="219" t="s">
        <v>537</v>
      </c>
      <c r="M25" s="231" t="s">
        <v>537</v>
      </c>
      <c r="N25" s="219" t="s">
        <v>537</v>
      </c>
      <c r="O25" s="219" t="s">
        <v>537</v>
      </c>
      <c r="P25" s="231" t="s">
        <v>537</v>
      </c>
      <c r="Q25" s="219" t="s">
        <v>537</v>
      </c>
      <c r="R25" s="219" t="s">
        <v>537</v>
      </c>
    </row>
    <row r="26" spans="1:54" s="105" customFormat="1" ht="18" customHeight="1">
      <c r="A26" s="170">
        <v>2022</v>
      </c>
      <c r="B26" s="231">
        <v>77</v>
      </c>
      <c r="C26" s="231">
        <v>29</v>
      </c>
      <c r="D26" s="231">
        <v>48</v>
      </c>
      <c r="E26" s="231">
        <v>14697</v>
      </c>
      <c r="F26" s="231">
        <v>7178</v>
      </c>
      <c r="G26" s="231">
        <v>6504</v>
      </c>
      <c r="H26" s="231">
        <v>1013</v>
      </c>
      <c r="I26" s="231">
        <v>1521</v>
      </c>
      <c r="J26" s="170">
        <v>2022</v>
      </c>
      <c r="K26" s="232" t="s">
        <v>537</v>
      </c>
      <c r="L26" s="219" t="s">
        <v>537</v>
      </c>
      <c r="M26" s="231" t="s">
        <v>537</v>
      </c>
      <c r="N26" s="219" t="s">
        <v>537</v>
      </c>
      <c r="O26" s="219" t="s">
        <v>537</v>
      </c>
      <c r="P26" s="231" t="s">
        <v>537</v>
      </c>
      <c r="Q26" s="219" t="s">
        <v>537</v>
      </c>
      <c r="R26" s="219" t="s">
        <v>537</v>
      </c>
    </row>
    <row r="27" spans="1:54" s="105" customFormat="1" ht="18" customHeight="1">
      <c r="A27" s="170">
        <v>2023</v>
      </c>
      <c r="B27" s="231">
        <v>77</v>
      </c>
      <c r="C27" s="231">
        <v>29</v>
      </c>
      <c r="D27" s="223">
        <v>48</v>
      </c>
      <c r="E27" s="174">
        <v>14697</v>
      </c>
      <c r="F27" s="174">
        <v>7178</v>
      </c>
      <c r="G27" s="174">
        <v>6504</v>
      </c>
      <c r="H27" s="231">
        <v>1013</v>
      </c>
      <c r="I27" s="174">
        <v>1521</v>
      </c>
      <c r="J27" s="170">
        <v>2023</v>
      </c>
      <c r="K27" s="232" t="s">
        <v>537</v>
      </c>
      <c r="L27" s="219" t="s">
        <v>537</v>
      </c>
      <c r="M27" s="231" t="s">
        <v>537</v>
      </c>
      <c r="N27" s="219" t="s">
        <v>537</v>
      </c>
      <c r="O27" s="219" t="s">
        <v>537</v>
      </c>
      <c r="P27" s="231" t="s">
        <v>537</v>
      </c>
      <c r="Q27" s="219" t="s">
        <v>537</v>
      </c>
      <c r="R27" s="219" t="s">
        <v>537</v>
      </c>
    </row>
    <row r="28" spans="1:54" s="105" customFormat="1" ht="18" customHeight="1">
      <c r="A28" s="270">
        <v>2024</v>
      </c>
      <c r="B28" s="275">
        <v>77</v>
      </c>
      <c r="C28" s="195">
        <v>29</v>
      </c>
      <c r="D28" s="276">
        <v>48</v>
      </c>
      <c r="E28" s="277">
        <v>14540</v>
      </c>
      <c r="F28" s="277">
        <v>7351</v>
      </c>
      <c r="G28" s="277">
        <v>6205</v>
      </c>
      <c r="H28" s="195">
        <v>984</v>
      </c>
      <c r="I28" s="277">
        <v>1532</v>
      </c>
      <c r="J28" s="278">
        <v>2024</v>
      </c>
      <c r="K28" s="275" t="s">
        <v>537</v>
      </c>
      <c r="L28" s="196" t="s">
        <v>537</v>
      </c>
      <c r="M28" s="195" t="s">
        <v>537</v>
      </c>
      <c r="N28" s="196" t="s">
        <v>537</v>
      </c>
      <c r="O28" s="196" t="s">
        <v>537</v>
      </c>
      <c r="P28" s="195" t="s">
        <v>537</v>
      </c>
      <c r="Q28" s="196" t="s">
        <v>537</v>
      </c>
      <c r="R28" s="196" t="s">
        <v>537</v>
      </c>
      <c r="S28" s="274"/>
    </row>
    <row r="29" spans="1:54" s="105" customFormat="1" ht="18" customHeight="1">
      <c r="A29" s="498" t="s">
        <v>222</v>
      </c>
      <c r="B29" s="503" t="s">
        <v>330</v>
      </c>
      <c r="C29" s="503"/>
      <c r="D29" s="503"/>
      <c r="E29" s="503"/>
      <c r="F29" s="503"/>
      <c r="G29" s="503"/>
      <c r="H29" s="503"/>
      <c r="I29" s="409"/>
      <c r="J29" s="505" t="s">
        <v>222</v>
      </c>
      <c r="K29" s="503" t="s">
        <v>329</v>
      </c>
      <c r="L29" s="503"/>
      <c r="M29" s="503"/>
      <c r="N29" s="503"/>
      <c r="O29" s="503"/>
      <c r="P29" s="503"/>
      <c r="Q29" s="503"/>
      <c r="R29" s="409"/>
    </row>
    <row r="30" spans="1:54" s="105" customFormat="1" ht="18" customHeight="1">
      <c r="A30" s="499"/>
      <c r="B30" s="476" t="s">
        <v>328</v>
      </c>
      <c r="C30" s="476"/>
      <c r="D30" s="476"/>
      <c r="E30" s="476"/>
      <c r="F30" s="476"/>
      <c r="G30" s="476"/>
      <c r="H30" s="475"/>
      <c r="I30" s="24" t="s">
        <v>327</v>
      </c>
      <c r="J30" s="499"/>
      <c r="K30" s="472"/>
      <c r="L30" s="472"/>
      <c r="M30" s="472"/>
      <c r="N30" s="472"/>
      <c r="O30" s="472"/>
      <c r="P30" s="472"/>
      <c r="Q30" s="472"/>
      <c r="R30" s="410"/>
    </row>
    <row r="31" spans="1:54" s="105" customFormat="1" ht="18" customHeight="1">
      <c r="A31" s="499"/>
      <c r="B31" s="472" t="s">
        <v>326</v>
      </c>
      <c r="C31" s="472"/>
      <c r="D31" s="472"/>
      <c r="E31" s="472"/>
      <c r="F31" s="472"/>
      <c r="G31" s="472"/>
      <c r="H31" s="410"/>
      <c r="I31" s="226" t="s">
        <v>325</v>
      </c>
      <c r="J31" s="499"/>
      <c r="K31" s="476" t="s">
        <v>324</v>
      </c>
      <c r="L31" s="476"/>
      <c r="M31" s="475"/>
      <c r="N31" s="425" t="s">
        <v>323</v>
      </c>
      <c r="O31" s="475"/>
      <c r="P31" s="425" t="s">
        <v>322</v>
      </c>
      <c r="Q31" s="476"/>
      <c r="R31" s="475"/>
    </row>
    <row r="32" spans="1:54" s="105" customFormat="1" ht="15.75" customHeight="1">
      <c r="A32" s="499"/>
      <c r="B32" s="503" t="s">
        <v>321</v>
      </c>
      <c r="C32" s="409"/>
      <c r="D32" s="204" t="s">
        <v>320</v>
      </c>
      <c r="E32" s="204" t="s">
        <v>319</v>
      </c>
      <c r="F32" s="204" t="s">
        <v>318</v>
      </c>
      <c r="G32" s="423" t="s">
        <v>317</v>
      </c>
      <c r="H32" s="409"/>
      <c r="I32" s="204" t="s">
        <v>316</v>
      </c>
      <c r="J32" s="499"/>
      <c r="K32" s="503"/>
      <c r="L32" s="503"/>
      <c r="M32" s="409"/>
      <c r="N32" s="423"/>
      <c r="O32" s="409"/>
      <c r="P32" s="423"/>
      <c r="Q32" s="503"/>
      <c r="R32" s="409"/>
    </row>
    <row r="33" spans="1:20" s="103" customFormat="1" ht="15.75" customHeight="1">
      <c r="A33" s="500"/>
      <c r="B33" s="472" t="s">
        <v>311</v>
      </c>
      <c r="C33" s="410"/>
      <c r="D33" s="207" t="s">
        <v>315</v>
      </c>
      <c r="E33" s="207" t="s">
        <v>314</v>
      </c>
      <c r="F33" s="104" t="s">
        <v>313</v>
      </c>
      <c r="G33" s="424" t="s">
        <v>312</v>
      </c>
      <c r="H33" s="410"/>
      <c r="I33" s="207" t="s">
        <v>311</v>
      </c>
      <c r="J33" s="500"/>
      <c r="K33" s="472" t="s">
        <v>310</v>
      </c>
      <c r="L33" s="472"/>
      <c r="M33" s="410"/>
      <c r="N33" s="424" t="s">
        <v>309</v>
      </c>
      <c r="O33" s="410"/>
      <c r="P33" s="424" t="s">
        <v>308</v>
      </c>
      <c r="Q33" s="472"/>
      <c r="R33" s="410"/>
    </row>
    <row r="34" spans="1:20" ht="18" customHeight="1">
      <c r="A34" s="170">
        <v>2019</v>
      </c>
      <c r="B34" s="486">
        <v>1993</v>
      </c>
      <c r="C34" s="487"/>
      <c r="D34" s="173">
        <v>444</v>
      </c>
      <c r="E34" s="173">
        <v>1549</v>
      </c>
      <c r="F34" s="219" t="s">
        <v>537</v>
      </c>
      <c r="G34" s="483" t="s">
        <v>537</v>
      </c>
      <c r="H34" s="483"/>
      <c r="I34" s="172">
        <v>8388</v>
      </c>
      <c r="J34" s="170">
        <v>2019</v>
      </c>
      <c r="K34" s="482" t="s">
        <v>537</v>
      </c>
      <c r="L34" s="483"/>
      <c r="M34" s="483"/>
      <c r="N34" s="483" t="s">
        <v>537</v>
      </c>
      <c r="O34" s="483"/>
      <c r="P34" s="483" t="s">
        <v>537</v>
      </c>
      <c r="Q34" s="483"/>
      <c r="R34" s="494"/>
    </row>
    <row r="35" spans="1:20" ht="18" customHeight="1">
      <c r="A35" s="170">
        <v>2020</v>
      </c>
      <c r="B35" s="488">
        <v>1993</v>
      </c>
      <c r="C35" s="489"/>
      <c r="D35" s="174">
        <v>444</v>
      </c>
      <c r="E35" s="174">
        <v>1549</v>
      </c>
      <c r="F35" s="223" t="s">
        <v>537</v>
      </c>
      <c r="G35" s="490" t="s">
        <v>537</v>
      </c>
      <c r="H35" s="490"/>
      <c r="I35" s="171">
        <v>8434</v>
      </c>
      <c r="J35" s="170">
        <v>2020</v>
      </c>
      <c r="K35" s="482" t="s">
        <v>537</v>
      </c>
      <c r="L35" s="483"/>
      <c r="M35" s="483"/>
      <c r="N35" s="483" t="s">
        <v>537</v>
      </c>
      <c r="O35" s="483"/>
      <c r="P35" s="483" t="s">
        <v>537</v>
      </c>
      <c r="Q35" s="483"/>
      <c r="R35" s="494"/>
    </row>
    <row r="36" spans="1:20" ht="18" customHeight="1">
      <c r="A36" s="170">
        <v>2021</v>
      </c>
      <c r="B36" s="488">
        <v>2161</v>
      </c>
      <c r="C36" s="489"/>
      <c r="D36" s="174">
        <v>443</v>
      </c>
      <c r="E36" s="174">
        <v>1718</v>
      </c>
      <c r="F36" s="223" t="s">
        <v>538</v>
      </c>
      <c r="G36" s="490" t="s">
        <v>538</v>
      </c>
      <c r="H36" s="490"/>
      <c r="I36" s="171">
        <v>9138</v>
      </c>
      <c r="J36" s="170">
        <v>2021</v>
      </c>
      <c r="K36" s="482" t="s">
        <v>538</v>
      </c>
      <c r="L36" s="483"/>
      <c r="M36" s="483"/>
      <c r="N36" s="483" t="s">
        <v>538</v>
      </c>
      <c r="O36" s="483"/>
      <c r="P36" s="483" t="s">
        <v>538</v>
      </c>
      <c r="Q36" s="483"/>
      <c r="R36" s="494"/>
    </row>
    <row r="37" spans="1:20" ht="18" customHeight="1">
      <c r="A37" s="170">
        <v>2022</v>
      </c>
      <c r="B37" s="488">
        <v>2161</v>
      </c>
      <c r="C37" s="489"/>
      <c r="D37" s="174">
        <v>443</v>
      </c>
      <c r="E37" s="174">
        <v>1718</v>
      </c>
      <c r="F37" s="223" t="s">
        <v>538</v>
      </c>
      <c r="G37" s="490" t="s">
        <v>538</v>
      </c>
      <c r="H37" s="490"/>
      <c r="I37" s="174">
        <v>9147</v>
      </c>
      <c r="J37" s="170">
        <v>2022</v>
      </c>
      <c r="K37" s="482" t="s">
        <v>538</v>
      </c>
      <c r="L37" s="483"/>
      <c r="M37" s="483"/>
      <c r="N37" s="483" t="s">
        <v>538</v>
      </c>
      <c r="O37" s="483"/>
      <c r="P37" s="483" t="s">
        <v>538</v>
      </c>
      <c r="Q37" s="483"/>
      <c r="R37" s="494"/>
    </row>
    <row r="38" spans="1:20" ht="18" customHeight="1">
      <c r="A38" s="170">
        <v>2023</v>
      </c>
      <c r="B38" s="492">
        <v>2161</v>
      </c>
      <c r="C38" s="493"/>
      <c r="D38" s="231">
        <v>443</v>
      </c>
      <c r="E38" s="231">
        <v>1718</v>
      </c>
      <c r="F38" s="231" t="s">
        <v>537</v>
      </c>
      <c r="G38" s="493" t="s">
        <v>537</v>
      </c>
      <c r="H38" s="493"/>
      <c r="I38" s="231">
        <v>9171</v>
      </c>
      <c r="J38" s="170">
        <v>2023</v>
      </c>
      <c r="K38" s="482" t="s">
        <v>538</v>
      </c>
      <c r="L38" s="483"/>
      <c r="M38" s="483"/>
      <c r="N38" s="483" t="s">
        <v>538</v>
      </c>
      <c r="O38" s="483"/>
      <c r="P38" s="483" t="s">
        <v>538</v>
      </c>
      <c r="Q38" s="483"/>
      <c r="R38" s="494"/>
    </row>
    <row r="39" spans="1:20" ht="18" customHeight="1">
      <c r="A39" s="278">
        <v>2024</v>
      </c>
      <c r="B39" s="484">
        <v>2089</v>
      </c>
      <c r="C39" s="485"/>
      <c r="D39" s="277">
        <v>444</v>
      </c>
      <c r="E39" s="277">
        <v>1645</v>
      </c>
      <c r="F39" s="341" t="s">
        <v>537</v>
      </c>
      <c r="G39" s="491" t="s">
        <v>537</v>
      </c>
      <c r="H39" s="491"/>
      <c r="I39" s="277">
        <v>8327</v>
      </c>
      <c r="J39" s="278">
        <v>2024</v>
      </c>
      <c r="K39" s="507" t="s">
        <v>538</v>
      </c>
      <c r="L39" s="495"/>
      <c r="M39" s="495"/>
      <c r="N39" s="495" t="s">
        <v>538</v>
      </c>
      <c r="O39" s="495"/>
      <c r="P39" s="495" t="s">
        <v>538</v>
      </c>
      <c r="Q39" s="495"/>
      <c r="R39" s="496"/>
      <c r="T39" s="273"/>
    </row>
    <row r="40" spans="1:20" ht="15.95" customHeight="1">
      <c r="A40" s="20" t="s">
        <v>307</v>
      </c>
      <c r="B40" s="19"/>
      <c r="C40" s="20"/>
      <c r="D40" s="20"/>
      <c r="E40" s="20"/>
      <c r="F40" s="20"/>
      <c r="J40" s="20" t="s">
        <v>307</v>
      </c>
      <c r="K40" s="19"/>
      <c r="L40" s="20"/>
      <c r="M40" s="20"/>
      <c r="N40" s="20"/>
    </row>
    <row r="41" spans="1:20" ht="15.95" customHeight="1">
      <c r="A41" s="506" t="s">
        <v>388</v>
      </c>
      <c r="B41" s="506"/>
      <c r="J41" s="506" t="s">
        <v>388</v>
      </c>
      <c r="K41" s="506"/>
    </row>
  </sheetData>
  <mergeCells count="94">
    <mergeCell ref="E17:F17"/>
    <mergeCell ref="G17:H17"/>
    <mergeCell ref="E12:F12"/>
    <mergeCell ref="E13:F13"/>
    <mergeCell ref="E14:F14"/>
    <mergeCell ref="E15:F15"/>
    <mergeCell ref="E16:F16"/>
    <mergeCell ref="G12:H12"/>
    <mergeCell ref="G13:H13"/>
    <mergeCell ref="G14:H14"/>
    <mergeCell ref="G15:H15"/>
    <mergeCell ref="G16:H16"/>
    <mergeCell ref="J41:K41"/>
    <mergeCell ref="A41:B41"/>
    <mergeCell ref="P33:R33"/>
    <mergeCell ref="N31:O32"/>
    <mergeCell ref="P31:R32"/>
    <mergeCell ref="B31:H31"/>
    <mergeCell ref="G32:H32"/>
    <mergeCell ref="B33:C33"/>
    <mergeCell ref="G33:H33"/>
    <mergeCell ref="K33:M33"/>
    <mergeCell ref="K39:M39"/>
    <mergeCell ref="N39:O39"/>
    <mergeCell ref="P34:R34"/>
    <mergeCell ref="P35:R35"/>
    <mergeCell ref="P36:R36"/>
    <mergeCell ref="A29:A33"/>
    <mergeCell ref="K29:R30"/>
    <mergeCell ref="B30:H30"/>
    <mergeCell ref="M22:O22"/>
    <mergeCell ref="N33:O33"/>
    <mergeCell ref="K31:M32"/>
    <mergeCell ref="J18:J22"/>
    <mergeCell ref="B19:I19"/>
    <mergeCell ref="B20:D20"/>
    <mergeCell ref="E20:H20"/>
    <mergeCell ref="K22:L22"/>
    <mergeCell ref="P20:R21"/>
    <mergeCell ref="K18:R19"/>
    <mergeCell ref="M20:O21"/>
    <mergeCell ref="K20:L21"/>
    <mergeCell ref="P22:R22"/>
    <mergeCell ref="J29:J33"/>
    <mergeCell ref="B32:C32"/>
    <mergeCell ref="B18:I18"/>
    <mergeCell ref="B29:I29"/>
    <mergeCell ref="A18:A22"/>
    <mergeCell ref="I20:I21"/>
    <mergeCell ref="E6:F8"/>
    <mergeCell ref="G6:I6"/>
    <mergeCell ref="K6:R6"/>
    <mergeCell ref="G7:H8"/>
    <mergeCell ref="N7:Q7"/>
    <mergeCell ref="R7:R8"/>
    <mergeCell ref="K8:M8"/>
    <mergeCell ref="N8:Q8"/>
    <mergeCell ref="N34:O34"/>
    <mergeCell ref="N35:O35"/>
    <mergeCell ref="N36:O36"/>
    <mergeCell ref="N37:O37"/>
    <mergeCell ref="A3:I3"/>
    <mergeCell ref="J3:R3"/>
    <mergeCell ref="A4:I4"/>
    <mergeCell ref="J4:R4"/>
    <mergeCell ref="D5:F5"/>
    <mergeCell ref="K7:M7"/>
    <mergeCell ref="A6:A11"/>
    <mergeCell ref="J6:J11"/>
    <mergeCell ref="E9:F11"/>
    <mergeCell ref="G9:H11"/>
    <mergeCell ref="I9:I11"/>
    <mergeCell ref="B6:D8"/>
    <mergeCell ref="P37:R37"/>
    <mergeCell ref="P39:R39"/>
    <mergeCell ref="K38:M38"/>
    <mergeCell ref="N38:O38"/>
    <mergeCell ref="P38:R38"/>
    <mergeCell ref="K34:M34"/>
    <mergeCell ref="B39:C39"/>
    <mergeCell ref="G34:H34"/>
    <mergeCell ref="B34:C34"/>
    <mergeCell ref="B35:C35"/>
    <mergeCell ref="B36:C36"/>
    <mergeCell ref="B37:C37"/>
    <mergeCell ref="G35:H35"/>
    <mergeCell ref="G36:H36"/>
    <mergeCell ref="G37:H37"/>
    <mergeCell ref="G39:H39"/>
    <mergeCell ref="B38:C38"/>
    <mergeCell ref="G38:H38"/>
    <mergeCell ref="K35:M35"/>
    <mergeCell ref="K36:M36"/>
    <mergeCell ref="K37:M37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 지정된 범위</vt:lpstr>
      </vt:variant>
      <vt:variant>
        <vt:i4>15</vt:i4>
      </vt:variant>
    </vt:vector>
  </HeadingPairs>
  <TitlesOfParts>
    <vt:vector size="30" baseType="lpstr">
      <vt:lpstr>1.주택현황및보급률 </vt:lpstr>
      <vt:lpstr>2.주택소유현황</vt:lpstr>
      <vt:lpstr>3.건축연도별 주택</vt:lpstr>
      <vt:lpstr>4.연면적별 주택</vt:lpstr>
      <vt:lpstr>5.건축허가</vt:lpstr>
      <vt:lpstr>5-1.건축허가(면적)</vt:lpstr>
      <vt:lpstr>6.용도별건축허가</vt:lpstr>
      <vt:lpstr>7.토지거래현황</vt:lpstr>
      <vt:lpstr>8.용도지역</vt:lpstr>
      <vt:lpstr>9.용도지구</vt:lpstr>
      <vt:lpstr>10.공원 </vt:lpstr>
      <vt:lpstr>11.도로 </vt:lpstr>
      <vt:lpstr>12.폭원별 도로현황</vt:lpstr>
      <vt:lpstr>13.교량 </vt:lpstr>
      <vt:lpstr>14.건설장비</vt:lpstr>
      <vt:lpstr>'1.주택현황및보급률 '!Print_Area</vt:lpstr>
      <vt:lpstr>'10.공원 '!Print_Area</vt:lpstr>
      <vt:lpstr>'11.도로 '!Print_Area</vt:lpstr>
      <vt:lpstr>'12.폭원별 도로현황'!Print_Area</vt:lpstr>
      <vt:lpstr>'13.교량 '!Print_Area</vt:lpstr>
      <vt:lpstr>'14.건설장비'!Print_Area</vt:lpstr>
      <vt:lpstr>'2.주택소유현황'!Print_Area</vt:lpstr>
      <vt:lpstr>'3.건축연도별 주택'!Print_Area</vt:lpstr>
      <vt:lpstr>'4.연면적별 주택'!Print_Area</vt:lpstr>
      <vt:lpstr>'5.건축허가'!Print_Area</vt:lpstr>
      <vt:lpstr>'5-1.건축허가(면적)'!Print_Area</vt:lpstr>
      <vt:lpstr>'6.용도별건축허가'!Print_Area</vt:lpstr>
      <vt:lpstr>'7.토지거래현황'!Print_Area</vt:lpstr>
      <vt:lpstr>'8.용도지역'!Print_Area</vt:lpstr>
      <vt:lpstr>'9.용도지구'!Print_Area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2025-12-08T09:30:13Z</cp:lastPrinted>
  <dcterms:created xsi:type="dcterms:W3CDTF">2023-10-06T01:33:45Z</dcterms:created>
  <dcterms:modified xsi:type="dcterms:W3CDTF">2026-05-29T05:31:59Z</dcterms:modified>
</cp:coreProperties>
</file>