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User\Desktop\2025(박하늘)\00-5ㅣ2026년 본예산\16ㅣ예산서\"/>
    </mc:Choice>
  </mc:AlternateContent>
  <xr:revisionPtr revIDLastSave="0" documentId="13_ncr:1_{6ABD4FE1-9446-46AC-B126-6985A00243BB}" xr6:coauthVersionLast="36" xr6:coauthVersionMax="36" xr10:uidLastSave="{00000000-0000-0000-0000-000000000000}"/>
  <bookViews>
    <workbookView xWindow="0" yWindow="0" windowWidth="28800" windowHeight="12060" xr2:uid="{EC2FEF70-5CCC-45C5-B375-C35566824991}"/>
  </bookViews>
  <sheets>
    <sheet name="일반회계" sheetId="1" r:id="rId1"/>
    <sheet name="특별회계" sheetId="2" r:id="rId2"/>
  </sheets>
  <definedNames>
    <definedName name="_xlnm._FilterDatabase" localSheetId="0" hidden="1">일반회계!$A$4:$H$82</definedName>
    <definedName name="_xlnm._FilterDatabase" localSheetId="1" hidden="1">특별회계!$A$4:$H$4</definedName>
    <definedName name="_xlnm.Print_Titles" localSheetId="0">일반회계!$1:$4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2" l="1"/>
  <c r="F5" i="2"/>
  <c r="C5" i="2"/>
  <c r="F68" i="1"/>
  <c r="F55" i="1"/>
  <c r="C5" i="1"/>
  <c r="F5" i="1" l="1"/>
</calcChain>
</file>

<file path=xl/sharedStrings.xml><?xml version="1.0" encoding="utf-8"?>
<sst xmlns="http://schemas.openxmlformats.org/spreadsheetml/2006/main" count="510" uniqueCount="248">
  <si>
    <t>명 시 이 월 사 업 조 서</t>
    <phoneticPr fontId="3" type="noConversion"/>
  </si>
  <si>
    <t>▣ 일반회계</t>
    <phoneticPr fontId="3" type="noConversion"/>
  </si>
  <si>
    <t>(단위 : 원)</t>
    <phoneticPr fontId="3" type="noConversion"/>
  </si>
  <si>
    <t>부 서</t>
    <phoneticPr fontId="9" type="noConversion"/>
  </si>
  <si>
    <t>세부사업</t>
    <phoneticPr fontId="9" type="noConversion"/>
  </si>
  <si>
    <t>사 업 명</t>
    <phoneticPr fontId="9" type="noConversion"/>
  </si>
  <si>
    <t>통 계 목</t>
    <phoneticPr fontId="9" type="noConversion"/>
  </si>
  <si>
    <t>이월구분</t>
    <phoneticPr fontId="3" type="noConversion"/>
  </si>
  <si>
    <t>예 산 액</t>
    <phoneticPr fontId="9" type="noConversion"/>
  </si>
  <si>
    <t>이 월 사 유</t>
    <phoneticPr fontId="9" type="noConversion"/>
  </si>
  <si>
    <t>합    계</t>
    <phoneticPr fontId="9" type="noConversion"/>
  </si>
  <si>
    <t>노인장애인과</t>
  </si>
  <si>
    <t>장애인이용시설 기능보강</t>
  </si>
  <si>
    <t>목포시장애인종합복지관 주간보호센터 기능보강(장비보강)</t>
  </si>
  <si>
    <t>402-02 
(민간자본사업보조
(이전재원))</t>
    <phoneticPr fontId="9" type="noConversion"/>
  </si>
  <si>
    <t>당해예산</t>
    <phoneticPr fontId="3" type="noConversion"/>
  </si>
  <si>
    <t>사업계획 변경 및 행정절차 이행으로 지연되었으며, 현재 목포시장애인종합복지관 별관 증축공사 진행중이며 연내 지출, 사업완료 어려움, 완공 후 지출 가능(완공 예정일: '26년 상반기)</t>
    <phoneticPr fontId="9" type="noConversion"/>
  </si>
  <si>
    <t>목포시장애인종합복지관 장애인편의시설 보강 등</t>
  </si>
  <si>
    <t>401-01
(시설비)</t>
  </si>
  <si>
    <t>2025년 특별조정교부금 15차 배분(도 예산담당관-11482(2025.10.13.)호)으로, '26년 상반기 본관 리모델링 공사와 함께 추진할 예정임.</t>
    <phoneticPr fontId="9" type="noConversion"/>
  </si>
  <si>
    <t>노인장애인과</t>
    <phoneticPr fontId="9" type="noConversion"/>
  </si>
  <si>
    <t>경로당 시설 확충</t>
    <phoneticPr fontId="9" type="noConversion"/>
  </si>
  <si>
    <t>옥암동 노후 공동주택(제일1차,일신)시설개선사업(경로당) 및 연산동,원산동,용해동 경로당 환경개선사업</t>
    <phoneticPr fontId="9" type="noConversion"/>
  </si>
  <si>
    <t>401-01
(시설비)</t>
    <phoneticPr fontId="9" type="noConversion"/>
  </si>
  <si>
    <t>경로당 이용자들과의 의견조율</t>
    <phoneticPr fontId="9" type="noConversion"/>
  </si>
  <si>
    <t>목포추모공원운영</t>
    <phoneticPr fontId="9" type="noConversion"/>
  </si>
  <si>
    <t>25년도 장사시설 화장로 기능보강사업</t>
    <phoneticPr fontId="9" type="noConversion"/>
  </si>
  <si>
    <t xml:space="preserve">국비추가교부(`5.8.)로 인한 추가 물품구매설치 계약의뢰(`9.5.) 현 계약절차 진행 후 사업 추진 </t>
    <phoneticPr fontId="9" type="noConversion"/>
  </si>
  <si>
    <t>청년월세 한시특별지원</t>
  </si>
  <si>
    <t>청년월세 한시특별지원사업</t>
  </si>
  <si>
    <t>301-01
(사회보장적
수혜금
(국고보조재원))</t>
    <phoneticPr fontId="3" type="noConversion"/>
  </si>
  <si>
    <t xml:space="preserve"> 2022년부터 시작된 한시 사업예산으로, 2027년 12월까지 계속 사용할 예산임, 2026년 원활한 사업 추진을 위해 명시이월이 필요함</t>
    <phoneticPr fontId="9" type="noConversion"/>
  </si>
  <si>
    <t>여성가족과</t>
    <phoneticPr fontId="9" type="noConversion"/>
  </si>
  <si>
    <t>어린이집 확충</t>
    <phoneticPr fontId="9" type="noConversion"/>
  </si>
  <si>
    <t>행정 절차 이행(민간 위탁 의회 동의 등) 및 국도비 미송금으로
예산 이월하여 사업 추진</t>
    <phoneticPr fontId="9" type="noConversion"/>
  </si>
  <si>
    <t>405-01
(자산 및 물품취득비)</t>
    <phoneticPr fontId="9" type="noConversion"/>
  </si>
  <si>
    <t>406-01
(기타자본이전)</t>
    <phoneticPr fontId="9" type="noConversion"/>
  </si>
  <si>
    <t>관광과</t>
    <phoneticPr fontId="9" type="noConversion"/>
  </si>
  <si>
    <t>타겟시장 맞춤형 홍보 마케팅사업
(글로벌 미디어 채널 등 활용)</t>
    <phoneticPr fontId="9" type="noConversion"/>
  </si>
  <si>
    <t>308-13
(공기관등에대한경상적위탁사업비)</t>
    <phoneticPr fontId="9" type="noConversion"/>
  </si>
  <si>
    <t>기존프로그램 촬영 취소에 따라 향후 글로벌 미디어 예산 활용 검토(120,000,000), 문화체육관광부 관광거점도시 육성사업 계획 변경 협의에 따른 사업 횟수 조정(400,000,000)</t>
    <phoneticPr fontId="9" type="noConversion"/>
  </si>
  <si>
    <t>장좌도 북항선착장 
조성사업(전환사업)</t>
    <phoneticPr fontId="9" type="noConversion"/>
  </si>
  <si>
    <t>장좌도 북항선착장 조성사업</t>
    <phoneticPr fontId="9" type="noConversion"/>
  </si>
  <si>
    <t>기본 및 실시설계용역 진행 및 사업준공기한(2026년) 미도래</t>
    <phoneticPr fontId="9" type="noConversion"/>
  </si>
  <si>
    <t xml:space="preserve">고하도 해안동굴 
탐방로 조성(전환사업) </t>
    <phoneticPr fontId="9" type="noConversion"/>
  </si>
  <si>
    <t>준공기한 미도래 및 전체예산 미확보로 인한 2차분 사업 미발주</t>
    <phoneticPr fontId="9" type="noConversion"/>
  </si>
  <si>
    <t>관광거점도시 육성사업
(자본보조)</t>
    <phoneticPr fontId="9" type="noConversion"/>
  </si>
  <si>
    <t>대반동 야간경관 디자인 개선사업 감리비</t>
    <phoneticPr fontId="9" type="noConversion"/>
  </si>
  <si>
    <t>401-02
(감리비)</t>
    <phoneticPr fontId="9" type="noConversion"/>
  </si>
  <si>
    <t>고하도 유원지 조성</t>
    <phoneticPr fontId="9" type="noConversion"/>
  </si>
  <si>
    <t>고하도 전망대 근무자 쉼터 설치 외 시설보수</t>
    <phoneticPr fontId="9" type="noConversion"/>
  </si>
  <si>
    <t>문화예술항구 디자인 보행교 조성사업</t>
    <phoneticPr fontId="9" type="noConversion"/>
  </si>
  <si>
    <t>문화예술항구 디자인 보행교 조성사업 감리비</t>
    <phoneticPr fontId="9" type="noConversion"/>
  </si>
  <si>
    <t>외래객 유치 세일즈콜 사업</t>
    <phoneticPr fontId="9" type="noConversion"/>
  </si>
  <si>
    <t>201-01
(사무관리비)</t>
    <phoneticPr fontId="9" type="noConversion"/>
  </si>
  <si>
    <t>문체부(한국관광공사) 주관 K-관광로드쇼, 해외 관광박람회 공동 참가 등 외래객 유치 세일즈콜 계속 추진을 위한 사업비 명시이월 필요</t>
    <phoneticPr fontId="9" type="noConversion"/>
  </si>
  <si>
    <t>201-03
(행사운영비)</t>
    <phoneticPr fontId="9" type="noConversion"/>
  </si>
  <si>
    <t>202-03
(국외업무여비)</t>
    <phoneticPr fontId="9" type="noConversion"/>
  </si>
  <si>
    <t>무안공항 등 해외관광객 유치 사업</t>
    <phoneticPr fontId="9" type="noConversion"/>
  </si>
  <si>
    <t>무안공항 폐쇄로 인한 해외관광객 유치 인센티브 집행저조로 내년 무안공항 재정비 및 중국인 무비자 입국 등에 따른 해외 관광객 유치를 위한 인센티브 필요</t>
    <phoneticPr fontId="9" type="noConversion"/>
  </si>
  <si>
    <t>무안공항 등 해외관광객 유치 인센티브</t>
    <phoneticPr fontId="9" type="noConversion"/>
  </si>
  <si>
    <t>301-14
(기타보상금)</t>
    <phoneticPr fontId="9" type="noConversion"/>
  </si>
  <si>
    <t>관광거점도시추진단</t>
    <phoneticPr fontId="9" type="noConversion"/>
  </si>
  <si>
    <t>스마트 관광플랫폼(통합관광, 도슨트) 유지관리</t>
    <phoneticPr fontId="9" type="noConversion"/>
  </si>
  <si>
    <t>201-02
(공공운영비)</t>
    <phoneticPr fontId="9" type="noConversion"/>
  </si>
  <si>
    <t>시스템 유지관리 기간이 12월에 만료됨에 따라 연도내 집행 불가</t>
    <phoneticPr fontId="9" type="noConversion"/>
  </si>
  <si>
    <t>1897 탐방루트 조성사업</t>
    <phoneticPr fontId="9" type="noConversion"/>
  </si>
  <si>
    <t>행정절차 이행 중</t>
    <phoneticPr fontId="9" type="noConversion"/>
  </si>
  <si>
    <t>바다산책로 앵커시설 도입</t>
    <phoneticPr fontId="9" type="noConversion"/>
  </si>
  <si>
    <t>스포츠산업과</t>
    <phoneticPr fontId="9" type="noConversion"/>
  </si>
  <si>
    <t>목포 실내육상트레이닝장 조성공사</t>
  </si>
  <si>
    <t>목포 실내육상트레이닝장 조성공사</t>
    <phoneticPr fontId="9" type="noConversion"/>
  </si>
  <si>
    <t>집행시기 미도래</t>
    <phoneticPr fontId="9" type="noConversion"/>
  </si>
  <si>
    <t>목포국제축구센터 관리</t>
    <phoneticPr fontId="9" type="noConversion"/>
  </si>
  <si>
    <t>목포국제축구센터 인조잔디 교체(전환)</t>
    <phoneticPr fontId="9" type="noConversion"/>
  </si>
  <si>
    <t>목포국제축구센터 장애인 편의시설 개선</t>
    <phoneticPr fontId="9" type="noConversion"/>
  </si>
  <si>
    <t>지역경제과</t>
    <phoneticPr fontId="9" type="noConversion"/>
  </si>
  <si>
    <t>설계용역 추진중(동부,중앙식료)으로 상인의견 수렴 및 공사 추진예정에 따른 준공시기 미도래</t>
    <phoneticPr fontId="9" type="noConversion"/>
  </si>
  <si>
    <t>농업정책과</t>
    <phoneticPr fontId="9" type="noConversion"/>
  </si>
  <si>
    <t>농업기술센터 건립</t>
    <phoneticPr fontId="9" type="noConversion"/>
  </si>
  <si>
    <t>401-01
(시설비및부대비)</t>
    <phoneticPr fontId="9" type="noConversion"/>
  </si>
  <si>
    <t>행정절차 이행 등 연내 집행불가능</t>
    <phoneticPr fontId="9" type="noConversion"/>
  </si>
  <si>
    <t>해양개발과</t>
    <phoneticPr fontId="9" type="noConversion"/>
  </si>
  <si>
    <t>가고 싶은 섬 가꾸기 사업(경상보조)</t>
    <phoneticPr fontId="9" type="noConversion"/>
  </si>
  <si>
    <t>외달도 가고싶은 섬 가꾸기 사업</t>
    <phoneticPr fontId="9" type="noConversion"/>
  </si>
  <si>
    <t>201-01 
(사무관리비)</t>
    <phoneticPr fontId="9" type="noConversion"/>
  </si>
  <si>
    <t>도비보조 5개년 사업으로 사업기간(~'27) 미도래</t>
    <phoneticPr fontId="9" type="noConversion"/>
  </si>
  <si>
    <t>301-11 
(행사실비
지원금)</t>
    <phoneticPr fontId="9" type="noConversion"/>
  </si>
  <si>
    <t>도비보조 5개년 사업으로 사업기간(~'28) 미도래</t>
  </si>
  <si>
    <t>207-01
(연구용역비)</t>
    <phoneticPr fontId="9" type="noConversion"/>
  </si>
  <si>
    <t>도비보조 5개년 사업으로 사업기간(~'29) 미도래</t>
  </si>
  <si>
    <t>해양개발과</t>
  </si>
  <si>
    <t>가고 싶은 섬 가꾸기 사업(자본보조)(전환사업)</t>
    <phoneticPr fontId="9" type="noConversion"/>
  </si>
  <si>
    <t>401-01 
(시설비)</t>
    <phoneticPr fontId="9" type="noConversion"/>
  </si>
  <si>
    <t>도비보조 5개년 사업으로 사업기간(~'30) 미도래</t>
  </si>
  <si>
    <t>섬지역 시설물 응급복구</t>
    <phoneticPr fontId="9" type="noConversion"/>
  </si>
  <si>
    <t>섬지역 cctv보수공사 내년 준공으로 사업기간 미도래</t>
    <phoneticPr fontId="9" type="noConversion"/>
  </si>
  <si>
    <t>소규모 항포구 보수보강</t>
    <phoneticPr fontId="9" type="noConversion"/>
  </si>
  <si>
    <t>인양기설치공사 완료 후 전기인입공사 1건 내년 집행예정</t>
    <phoneticPr fontId="9" type="noConversion"/>
  </si>
  <si>
    <t>목포요트마리나 시설 정비사업(전환사업)</t>
    <phoneticPr fontId="9" type="noConversion"/>
  </si>
  <si>
    <t>목포요트마리나 시설 정비사업</t>
    <phoneticPr fontId="9" type="noConversion"/>
  </si>
  <si>
    <t>전기 설비 등 후속공정 추진 예정 및 준공시기('26.6월) 미도래</t>
    <phoneticPr fontId="9" type="noConversion"/>
  </si>
  <si>
    <t>401-03
(시설부대비)</t>
    <phoneticPr fontId="9" type="noConversion"/>
  </si>
  <si>
    <t>수산산업과</t>
    <phoneticPr fontId="9" type="noConversion"/>
  </si>
  <si>
    <t>전남권 수산물산지거점유통센터(FPC)건립</t>
    <phoneticPr fontId="9" type="noConversion"/>
  </si>
  <si>
    <t>25.6.10. 해수부 공모 선정되어 행정절차 이행 중(전남도 지방재정 투자심사)</t>
    <phoneticPr fontId="9" type="noConversion"/>
  </si>
  <si>
    <t>도시디자인과</t>
    <phoneticPr fontId="9" type="noConversion"/>
  </si>
  <si>
    <t>구)경찰서 사거리~용해지구 삼거리간 도로확장</t>
    <phoneticPr fontId="9" type="noConversion"/>
  </si>
  <si>
    <t>구)경찰서 사거리~용해지구 삼거리 도로구조개선사업</t>
    <phoneticPr fontId="9" type="noConversion"/>
  </si>
  <si>
    <t>사업계획 변경(한전주 지중화)으로 인한 준공시기 미도래</t>
    <phoneticPr fontId="9" type="noConversion"/>
  </si>
  <si>
    <t>도시계획도로(중로2-69호선) 개설사업</t>
    <phoneticPr fontId="9" type="noConversion"/>
  </si>
  <si>
    <t>도시계획도로 (중로2-69호선) 개설사업</t>
    <phoneticPr fontId="9" type="noConversion"/>
  </si>
  <si>
    <t>집행시기 미도래(토지보상 진행 중)</t>
    <phoneticPr fontId="9" type="noConversion"/>
  </si>
  <si>
    <t>건축행정과</t>
    <phoneticPr fontId="9" type="noConversion"/>
  </si>
  <si>
    <t>화재안전성능보강 지원사업</t>
    <phoneticPr fontId="9" type="noConversion"/>
  </si>
  <si>
    <t>2025년 화재안전성능보강 지원사업</t>
    <phoneticPr fontId="9" type="noConversion"/>
  </si>
  <si>
    <t>402-02 민간자본사업보조(이전재원)</t>
    <phoneticPr fontId="9" type="noConversion"/>
  </si>
  <si>
    <t>사업 주체 사정(시설 운영)으로 2026년 사업 추진 예정
국토교통부 건축안전과-4971호(2025. 6. 27.)에 의거 2026년으로 이월 가능</t>
    <phoneticPr fontId="9" type="noConversion"/>
  </si>
  <si>
    <t>도시유산과</t>
    <phoneticPr fontId="9" type="noConversion"/>
  </si>
  <si>
    <t>국가지정 및 등록문화유산 보수정비(총액)</t>
    <phoneticPr fontId="9" type="noConversion"/>
  </si>
  <si>
    <t>목포 달성사 목조지장보살삼존상 및 시왕상 일괄 달성사 명부전 시왕상(8구) 보존처리</t>
    <phoneticPr fontId="9" type="noConversion"/>
  </si>
  <si>
    <t>402-02
(민간자본사업보조)</t>
    <phoneticPr fontId="9" type="noConversion"/>
  </si>
  <si>
    <t>국가유산청 심의 절차 진행</t>
    <phoneticPr fontId="9" type="noConversion"/>
  </si>
  <si>
    <t>도시유산과</t>
  </si>
  <si>
    <t>국가 지정 및 등록문화유산 
보수정비(총액)</t>
    <phoneticPr fontId="9" type="noConversion"/>
  </si>
  <si>
    <t>목포 구 청년회관 보수정비</t>
  </si>
  <si>
    <t>국가유산청 설계변경 승인 절차 진행</t>
  </si>
  <si>
    <t>도지정 문화유산 보수정비 사업</t>
  </si>
  <si>
    <t>고하도 이충무공 기념비 보존처리 및 주변정비</t>
  </si>
  <si>
    <t>공사 미준공</t>
  </si>
  <si>
    <t>구 목포세관 문화유산권역 관광활성화(전환사업)</t>
  </si>
  <si>
    <t>집행시기 미도래</t>
  </si>
  <si>
    <t>전통문화유산 관리지원사업</t>
  </si>
  <si>
    <t>목포 약사사 요사채 개축(설계)</t>
  </si>
  <si>
    <t>402-02
(민간자본사업보조)</t>
  </si>
  <si>
    <t>설계 미완료</t>
  </si>
  <si>
    <t>근대역사문화공간 근대건축자산 원형회복 사업</t>
  </si>
  <si>
    <t>2025 근대역사문화공간 활성화사업</t>
  </si>
  <si>
    <t>2025년도 근대역사문화공간 경관회복 사업을 추진 중이나 공사 미준공 및 설계 미완료로 2026년까지 예산을 이월하여 준공하고자 함.</t>
    <phoneticPr fontId="9" type="noConversion"/>
  </si>
  <si>
    <t>국가유산체계 전환 안내판 정비사업</t>
  </si>
  <si>
    <t>2025년도 국가유산체계 전환 안내판 정비사업</t>
  </si>
  <si>
    <t>도비 보조금 11월 중 교부 예정</t>
    <phoneticPr fontId="9" type="noConversion"/>
  </si>
  <si>
    <t>공원녹지과</t>
    <phoneticPr fontId="9" type="noConversion"/>
  </si>
  <si>
    <t>공원 시설물 재정비</t>
    <phoneticPr fontId="9" type="noConversion"/>
  </si>
  <si>
    <t>2030공원녹지기본계획</t>
    <phoneticPr fontId="9" type="noConversion"/>
  </si>
  <si>
    <t>사업 추진 중</t>
    <phoneticPr fontId="9" type="noConversion"/>
  </si>
  <si>
    <t>도시공원 조성사업(전환)</t>
    <phoneticPr fontId="9" type="noConversion"/>
  </si>
  <si>
    <t>도시공원 내 파크골프장 조성사업(전환)</t>
    <phoneticPr fontId="9" type="noConversion"/>
  </si>
  <si>
    <t>녹색쌈지숲, 가로수, 
명품가로숲길 등 조성사업</t>
    <phoneticPr fontId="9" type="noConversion"/>
  </si>
  <si>
    <t>이로공원 생활환경숲 조성(전환)</t>
    <phoneticPr fontId="9" type="noConversion"/>
  </si>
  <si>
    <t>녹색쌈지숲, 가로수, 
명품가로숲길 등 조성사업(전환)</t>
    <phoneticPr fontId="9" type="noConversion"/>
  </si>
  <si>
    <t>십자형도시숲(장미의 거리) 생활환경숲 조성(전환)</t>
    <phoneticPr fontId="9" type="noConversion"/>
  </si>
  <si>
    <t>시비매칭(2회추경)으로 인한 사업발주 지연</t>
    <phoneticPr fontId="9" type="noConversion"/>
  </si>
  <si>
    <t>목포 해변맛길 30리 조성
(전환)</t>
    <phoneticPr fontId="9" type="noConversion"/>
  </si>
  <si>
    <t>목포 해변맛길 30리 조성(전환)</t>
    <phoneticPr fontId="9" type="noConversion"/>
  </si>
  <si>
    <t>목포 해변맛길 30리 조성사업 잔여구간 
사업 추진</t>
    <phoneticPr fontId="9" type="noConversion"/>
  </si>
  <si>
    <t>녹지 조성 및 관리</t>
    <phoneticPr fontId="9" type="noConversion"/>
  </si>
  <si>
    <t>목포시 양을로 산책로 조성사업</t>
    <phoneticPr fontId="9" type="noConversion"/>
  </si>
  <si>
    <t>준공시기 미도래</t>
    <phoneticPr fontId="9" type="noConversion"/>
  </si>
  <si>
    <t>갓바위지방정원조성(전환)</t>
    <phoneticPr fontId="9" type="noConversion"/>
  </si>
  <si>
    <t>갓바위 지방정원 조성사업(전환)</t>
    <phoneticPr fontId="9" type="noConversion"/>
  </si>
  <si>
    <t>사업시기미도래
'25년 행정절차 이행, '26년 집행예정</t>
    <phoneticPr fontId="9" type="noConversion"/>
  </si>
  <si>
    <t>생활권등산로정비사업(전환)</t>
    <phoneticPr fontId="9" type="noConversion"/>
  </si>
  <si>
    <t>생활권 등산로 정비사업(6km)(전환)</t>
    <phoneticPr fontId="9" type="noConversion"/>
  </si>
  <si>
    <t>집행시기 미도래</t>
    <phoneticPr fontId="3" type="noConversion"/>
  </si>
  <si>
    <t>재난안전과</t>
    <phoneticPr fontId="9" type="noConversion"/>
  </si>
  <si>
    <t>206-01
(재료비)</t>
    <phoneticPr fontId="9" type="noConversion"/>
  </si>
  <si>
    <t>2025년 시비 미매칭
2026년 사업 추진을 위하여 이월
(시비는 2026년 본예산 편성)</t>
    <phoneticPr fontId="9" type="noConversion"/>
  </si>
  <si>
    <t>자연재난 대비</t>
    <phoneticPr fontId="9" type="noConversion"/>
  </si>
  <si>
    <t>시비 미매칭으로 인한 도비 명시이월
(도비 30%, 시비 70%)</t>
    <phoneticPr fontId="9" type="noConversion"/>
  </si>
  <si>
    <t>스마트 그늘막 설치</t>
    <phoneticPr fontId="9" type="noConversion"/>
  </si>
  <si>
    <t>민방위경보시설 
교체</t>
    <phoneticPr fontId="9" type="noConversion"/>
  </si>
  <si>
    <t>노후 민방위경보시설 교체</t>
    <phoneticPr fontId="9" type="noConversion"/>
  </si>
  <si>
    <t>노후 민방위경보시설(대형) 교체사업으로 교부된 도비보조금(미매칭) 이월 (매칭될 시비는 2026년 본예산 편성)</t>
    <phoneticPr fontId="9" type="noConversion"/>
  </si>
  <si>
    <t>건설과</t>
    <phoneticPr fontId="9" type="noConversion"/>
  </si>
  <si>
    <t>도로편입 지원</t>
    <phoneticPr fontId="9" type="noConversion"/>
  </si>
  <si>
    <t>목포석현지역주택조합(이하'조합')은 서희스타힐스 조합아파트 진입도로 개설후 국유지(17필지)에 대해 기부채납 무상양도 확약(2021.10월 말까지 기부채납 이행 확약)하였으나 조합은 사업시행기간 만료에 따른 사업시행자 지위 종료 및 매수 대금 부족으로 기부채납 이행을 못하다가 매수 대금 확보하여 2024.7월 목포시에 협조 요청함
이에 2024.8월 목포시와 '보상업무 위수탁협약서'를 작성하고 목포시가 조합의 위임을 받아 한국자산관리공사에 국유재산 매수신청하였으나, 한국자산관리공사로부터 사업완료로 토지보상법에 따른 보상가로 매각불가하고 국유재산법에 따른 시가로 매각 가능하다는 통보받음
시가로 매수할 경우 예산의 범위를 초과하는 추가 매수비용 발생이 예상되는 상황임에 따라 국민권익위원회에 고충민원 관련 민원을 제기하였으며,
현재 국민권익위, 한국자산공사, 목포시(건축행정과, 도시디자인과, 건설과) 간에 국유재산 매수 방법 및 절차에 관해 조율중에 있음</t>
    <phoneticPr fontId="9" type="noConversion"/>
  </si>
  <si>
    <t>보행권확보사업</t>
    <phoneticPr fontId="9" type="noConversion"/>
  </si>
  <si>
    <t>갓바위 해상보행교 보수공사</t>
    <phoneticPr fontId="9" type="noConversion"/>
  </si>
  <si>
    <t>실시설계 용역 추진 중</t>
    <phoneticPr fontId="9" type="noConversion"/>
  </si>
  <si>
    <t>도로 유지 보수 관리</t>
    <phoneticPr fontId="9" type="noConversion"/>
  </si>
  <si>
    <t>준공기간 미도래 
- 유달동 유달산 일주도로 미끄럼방지 포장 30,000천원
- 스쿨존 도로환경 개선사업(미끄럼방지) 50,000천원
- 이로동, 하당동 위험도로 개선사업(미끄럼방지) 100,000천원</t>
    <phoneticPr fontId="9" type="noConversion"/>
  </si>
  <si>
    <t>남도국제미식산업박람회 행사장 주변 도로 정비(특별교부세)</t>
    <phoneticPr fontId="9" type="noConversion"/>
  </si>
  <si>
    <t>25. 10월 교부로 사업추진 기간 부족</t>
    <phoneticPr fontId="9" type="noConversion"/>
  </si>
  <si>
    <t>교통사고 잦은 곳 개선사업(전환사업)</t>
    <phoneticPr fontId="9" type="noConversion"/>
  </si>
  <si>
    <t>교통사고 잦은 곳 개선사업</t>
    <phoneticPr fontId="9" type="noConversion"/>
  </si>
  <si>
    <t xml:space="preserve">준공기간 미도래 
- 9호광장    400,000천원
- 원예농협공판장사거리  350,000천원 </t>
    <phoneticPr fontId="9" type="noConversion"/>
  </si>
  <si>
    <t>대중교통과</t>
    <phoneticPr fontId="9" type="noConversion"/>
  </si>
  <si>
    <t>목포형 대중교통 시스템 구축사업</t>
    <phoneticPr fontId="9" type="noConversion"/>
  </si>
  <si>
    <t>북항 공영차고지 조성사업</t>
    <phoneticPr fontId="9" type="noConversion"/>
  </si>
  <si>
    <t>'25년 선정된 국비지원사업('25.~'26.)으로 '25년도에 시비로 설계 및 행정절차 이행, '26년 교부금과 함께 공사를 추진코자 '25년 국비를 명시이월</t>
    <phoneticPr fontId="9" type="noConversion"/>
  </si>
  <si>
    <t>보건위생과</t>
    <phoneticPr fontId="9" type="noConversion"/>
  </si>
  <si>
    <t>식문화 개선 지원</t>
    <phoneticPr fontId="9" type="noConversion"/>
  </si>
  <si>
    <t>국고보조금 통합관리지침 제25조(보조사업의 이월) 26년 전업지원 예산(국비)에 여유분이 없을 것으로 판단되어 25년 집행잔액 이월분 26년도 추가 소요 등에 활용 예정</t>
    <phoneticPr fontId="9" type="noConversion"/>
  </si>
  <si>
    <t>건강정책과</t>
    <phoneticPr fontId="9" type="noConversion"/>
  </si>
  <si>
    <t>전라남도 공공산후조리원 설치 지원</t>
    <phoneticPr fontId="9" type="noConversion"/>
  </si>
  <si>
    <t>402-02
(민간자본사업보조
(이전재원))</t>
    <phoneticPr fontId="9" type="noConversion"/>
  </si>
  <si>
    <t>사업계획 따라 실시설계 중으로 연내 사업비 집행이 어려워 이월하여 사용코자 함</t>
    <phoneticPr fontId="9" type="noConversion"/>
  </si>
  <si>
    <t>문예시설관리사무소</t>
    <phoneticPr fontId="9" type="noConversion"/>
  </si>
  <si>
    <t>문화예술회관 리모델링</t>
    <phoneticPr fontId="9" type="noConversion"/>
  </si>
  <si>
    <t>문화예술회관 리모델링 사업</t>
    <phoneticPr fontId="9" type="noConversion"/>
  </si>
  <si>
    <t>사업기간이 `25.7.~`26.3.이며, 전남국제수묵비엔날레 등 행사로 `25.10월 이후부터 공사 추진</t>
    <phoneticPr fontId="9" type="noConversion"/>
  </si>
  <si>
    <t>체육시설관리사무소</t>
    <phoneticPr fontId="9" type="noConversion"/>
  </si>
  <si>
    <t>목포실내수영장 지붕 보수 보강 공사</t>
    <phoneticPr fontId="9" type="noConversion"/>
  </si>
  <si>
    <t>시비 미확보</t>
    <phoneticPr fontId="9" type="noConversion"/>
  </si>
  <si>
    <t>목포야구장 조명탑 설치</t>
    <phoneticPr fontId="9" type="noConversion"/>
  </si>
  <si>
    <t>목포자연사박물관</t>
    <phoneticPr fontId="9" type="noConversion"/>
  </si>
  <si>
    <t>자연사박물관 아트테인먼트파크 조성</t>
    <phoneticPr fontId="9" type="noConversion"/>
  </si>
  <si>
    <t xml:space="preserve">공룡(박물관소장품 둥지 주인) 자료조사 및 검증 등에 따른 제작 기간 소요  </t>
    <phoneticPr fontId="9" type="noConversion"/>
  </si>
  <si>
    <t>목포어린이바다과학관 운영</t>
    <phoneticPr fontId="9" type="noConversion"/>
  </si>
  <si>
    <t>전시시설물(바다지킴이) 설치 공사</t>
    <phoneticPr fontId="9" type="noConversion"/>
  </si>
  <si>
    <t>목포어린이바다과학관 전시시설물 노후화에 따라 신규 전시시설물 설치를 추진중이며, 현재 기본계획용역을 진행 중으로, 용역 결과를 반영한 전시시설물 설치를 위해 용역비를 제외한 공사비를 이월하고자 함</t>
    <phoneticPr fontId="9" type="noConversion"/>
  </si>
  <si>
    <t>▣ 특별회계</t>
    <phoneticPr fontId="3" type="noConversion"/>
  </si>
  <si>
    <t>교통행정과</t>
    <phoneticPr fontId="9" type="noConversion"/>
  </si>
  <si>
    <t>대중교통서비스개선</t>
    <phoneticPr fontId="9" type="noConversion"/>
  </si>
  <si>
    <t>목포시 도시교통정비 기본계획 및 중기계획 수립</t>
    <phoneticPr fontId="9" type="noConversion"/>
  </si>
  <si>
    <t>준공기한 미도래</t>
    <phoneticPr fontId="9" type="noConversion"/>
  </si>
  <si>
    <t>관광거점도시
육성사업(자본보조)</t>
    <phoneticPr fontId="9" type="noConversion"/>
  </si>
  <si>
    <t>평화광장 공영주차장 주차타워 조성</t>
    <phoneticPr fontId="9" type="noConversion"/>
  </si>
  <si>
    <t>총 사업비(47억 원) 중 매칭액 시비 12억 미확보이며, 2025년 11월 착공하여 2026년 완료 예정 사업</t>
    <phoneticPr fontId="9" type="noConversion"/>
  </si>
  <si>
    <t>2025년
교통안전시설사업</t>
    <phoneticPr fontId="9" type="noConversion"/>
  </si>
  <si>
    <t>2025년 교통안전시설사업</t>
    <phoneticPr fontId="9" type="noConversion"/>
  </si>
  <si>
    <t>총 사업비(6.92억 원) 중 매칭액 시비 4.84억 미확보이며, 2026년 시비 확보 후 공사 추진 가능</t>
    <phoneticPr fontId="9" type="noConversion"/>
  </si>
  <si>
    <t>교통안전시설물 설치</t>
    <phoneticPr fontId="9" type="noConversion"/>
  </si>
  <si>
    <t>남도국제미식산업박람회 주변 도로 환경정비공사</t>
    <phoneticPr fontId="9" type="noConversion"/>
  </si>
  <si>
    <t>특교세 교부가 지연되어 연말에 확정됨에 따라, 사업 정상추진을 위한 절대공기 부족</t>
    <phoneticPr fontId="9" type="noConversion"/>
  </si>
  <si>
    <t>준공기한 미도래 및 사업비 미확보
(정리추경 반영)</t>
    <phoneticPr fontId="9" type="noConversion"/>
  </si>
  <si>
    <t>정리추경 반영 예산으로 시기적으로 예산 집행 불가(특별조정교부금)</t>
    <phoneticPr fontId="9" type="noConversion"/>
  </si>
  <si>
    <t>재난취약가구 안전점검 및 정비</t>
    <phoneticPr fontId="9" type="noConversion"/>
  </si>
  <si>
    <t>서해파크골프연습장 조도개선 및 환경개선사업</t>
    <phoneticPr fontId="9" type="noConversion"/>
  </si>
  <si>
    <t>폭염 취약계층 맞춤형 물품지원 사업</t>
    <phoneticPr fontId="9" type="noConversion"/>
  </si>
  <si>
    <t>2025년 노후아파트 안전취약계층 화재예방물품 보급사업</t>
    <phoneticPr fontId="9" type="noConversion"/>
  </si>
  <si>
    <t>이월액</t>
    <phoneticPr fontId="9" type="noConversion"/>
  </si>
  <si>
    <t>예산액</t>
    <phoneticPr fontId="9" type="noConversion"/>
  </si>
  <si>
    <t>고하도 해상데크 해안동굴 탐방로 조성사업</t>
    <phoneticPr fontId="9" type="noConversion"/>
  </si>
  <si>
    <t>대반동 야간경관 디자인 개선사업</t>
    <phoneticPr fontId="9" type="noConversion"/>
  </si>
  <si>
    <t>외래객 유치 세일즈콜 사업 추진 여비</t>
    <phoneticPr fontId="9" type="noConversion"/>
  </si>
  <si>
    <t>목포야구장 조명탑 설치
(전환사업)</t>
    <phoneticPr fontId="9" type="noConversion"/>
  </si>
  <si>
    <t>전통시장 현대화 사업
(전환사업)</t>
    <phoneticPr fontId="9" type="noConversion"/>
  </si>
  <si>
    <t>관광거점도시육성사업
(자본보조)</t>
    <phoneticPr fontId="9" type="noConversion"/>
  </si>
  <si>
    <t>관광거점도시육성사업
(경상보조)</t>
    <phoneticPr fontId="9" type="noConversion"/>
  </si>
  <si>
    <t>관광거점도시 육성사업
(경상보조)</t>
    <phoneticPr fontId="9" type="noConversion"/>
  </si>
  <si>
    <t>국공립어린이집 확충사업
(장기임차 어린이집 기자재 구입)</t>
    <phoneticPr fontId="9" type="noConversion"/>
  </si>
  <si>
    <t>국공립어린이집 확충사업
(장기임차 어린이집 리모델링)</t>
    <phoneticPr fontId="9" type="noConversion"/>
  </si>
  <si>
    <t>국공립어린이집 확충사업
(장기임차 어린이집 근저당 설정비)</t>
    <phoneticPr fontId="9" type="noConversion"/>
  </si>
  <si>
    <t>전통시장 노후시설물 개보수사업
(동부시장, 중앙식료시장,신중앙시장)</t>
    <phoneticPr fontId="9" type="noConversion"/>
  </si>
  <si>
    <t>도시계획도로(중로 2-69호선) 개설사업
(목포석현지역주택조합) 토지위탁보상</t>
    <phoneticPr fontId="9" type="noConversion"/>
  </si>
  <si>
    <t>명시이월 사업 조서</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</si>
</sst>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2" x14ac:knownFonts="1">
    <font>
      <sz val="11"/>
      <color theme="1"/>
      <name val="맑은 고딕"/>
      <family val="2"/>
      <charset val="129"/>
      <scheme val="minor"/>
    </font>
    <font>
      <sz val="11"/>
      <color theme="1"/>
      <name val="맑은 고딕"/>
      <family val="2"/>
      <charset val="129"/>
      <scheme val="minor"/>
    </font>
    <font>
      <sz val="11"/>
      <color theme="1"/>
      <name val="맑은 고딕"/>
      <family val="3"/>
      <charset val="129"/>
      <scheme val="minor"/>
    </font>
    <font>
      <sz val="8"/>
      <name val="맑은 고딕"/>
      <family val="2"/>
      <charset val="129"/>
      <scheme val="minor"/>
    </font>
    <font>
      <sz val="10"/>
      <color theme="1"/>
      <name val="맑은 고딕"/>
      <family val="3"/>
      <charset val="129"/>
      <scheme val="major"/>
    </font>
    <font>
      <sz val="11"/>
      <color indexed="8"/>
      <name val="맑은 고딕"/>
      <family val="3"/>
      <charset val="129"/>
    </font>
    <font>
      <sz val="10"/>
      <color indexed="8"/>
      <name val="맑은 고딕"/>
      <family val="3"/>
      <charset val="129"/>
      <scheme val="major"/>
    </font>
    <font>
      <b/>
      <sz val="15"/>
      <color theme="1"/>
      <name val="맑은 고딕"/>
      <family val="3"/>
      <charset val="129"/>
      <scheme val="major"/>
    </font>
    <font>
      <b/>
      <sz val="12"/>
      <color theme="1"/>
      <name val="맑은 고딕"/>
      <family val="3"/>
      <charset val="129"/>
      <scheme val="major"/>
    </font>
    <font>
      <sz val="8"/>
      <name val="맑은 고딕"/>
      <family val="3"/>
      <charset val="129"/>
    </font>
    <font>
      <b/>
      <sz val="12"/>
      <color indexed="8"/>
      <name val="맑은 고딕"/>
      <family val="3"/>
      <charset val="129"/>
      <scheme val="major"/>
    </font>
    <font>
      <b/>
      <sz val="10"/>
      <color theme="1"/>
      <name val="맑은 고딕"/>
      <family val="3"/>
      <charset val="129"/>
      <scheme val="major"/>
    </font>
    <font>
      <b/>
      <sz val="10"/>
      <color indexed="8"/>
      <name val="맑은 고딕"/>
      <family val="3"/>
      <charset val="129"/>
      <scheme val="major"/>
    </font>
    <font>
      <sz val="10"/>
      <color indexed="8"/>
      <name val="굴림"/>
      <family val="3"/>
      <charset val="129"/>
    </font>
    <font>
      <sz val="10"/>
      <color rgb="FF000000"/>
      <name val="맑은 고딕"/>
      <family val="3"/>
      <charset val="129"/>
      <scheme val="minor"/>
    </font>
    <font>
      <b/>
      <sz val="10"/>
      <color theme="1"/>
      <name val="맑은 고딕"/>
      <family val="3"/>
      <charset val="129"/>
      <scheme val="minor"/>
    </font>
    <font>
      <sz val="10"/>
      <color theme="1"/>
      <name val="맑은 고딕"/>
      <family val="3"/>
      <charset val="129"/>
      <scheme val="minor"/>
    </font>
    <font>
      <sz val="10"/>
      <color indexed="8"/>
      <name val="맑은 고딕"/>
      <family val="3"/>
      <charset val="129"/>
    </font>
    <font>
      <b/>
      <sz val="24"/>
      <color indexed="8"/>
      <name val="맑은 고딕"/>
      <family val="3"/>
      <charset val="129"/>
      <scheme val="major"/>
    </font>
    <font>
      <b/>
      <sz val="15"/>
      <color indexed="8"/>
      <name val="맑은 고딕"/>
      <family val="3"/>
      <charset val="129"/>
      <scheme val="major"/>
    </font>
    <font>
      <sz val="10"/>
      <color theme="1"/>
      <name val="맑은 고딕"/>
      <family val="3"/>
      <charset val="129"/>
    </font>
    <font>
      <b/>
      <sz val="30"/>
      <color theme="1"/>
      <name val="맑은 고딕"/>
      <family val="3"/>
      <charset val="129"/>
      <scheme val="major"/>
    </font>
  </fonts>
  <fills count="5">
    <fill>
      <patternFill patternType="none"/>
    </fill>
    <fill>
      <patternFill patternType="gray125"/>
    </fill>
    <fill>
      <patternFill patternType="solid">
        <fgColor theme="9" tint="0.79998168889431442"/>
        <bgColor indexed="64"/>
      </patternFill>
    </fill>
    <fill>
      <patternFill patternType="solid">
        <fgColor indexed="9"/>
        <bgColor indexed="64"/>
      </patternFill>
    </fill>
    <fill>
      <patternFill patternType="solid">
        <fgColor theme="0"/>
        <bgColor indexed="64"/>
      </patternFill>
    </fill>
  </fills>
  <borders count="11">
    <border>
      <left/>
      <right/>
      <top/>
      <bottom/>
      <diagonal/>
    </border>
    <border>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5">
    <xf numFmtId="0" fontId="0" fillId="0" borderId="0">
      <alignment vertical="center"/>
    </xf>
    <xf numFmtId="41" fontId="1" fillId="0" borderId="0" applyFont="0" applyFill="0" applyBorder="0" applyAlignment="0" applyProtection="0">
      <alignment vertical="center"/>
    </xf>
    <xf numFmtId="0" fontId="2" fillId="0" borderId="0">
      <alignment vertical="center"/>
    </xf>
    <xf numFmtId="41" fontId="5" fillId="0" borderId="0" applyFont="0" applyFill="0" applyBorder="0" applyAlignment="0" applyProtection="0">
      <alignment vertical="center"/>
    </xf>
    <xf numFmtId="0" fontId="13" fillId="0" borderId="0"/>
  </cellStyleXfs>
  <cellXfs count="83">
    <xf numFmtId="0" fontId="0" fillId="0" borderId="0" xfId="0">
      <alignment vertical="center"/>
    </xf>
    <xf numFmtId="0" fontId="4" fillId="0" borderId="0" xfId="2" applyFont="1" applyBorder="1" applyAlignment="1">
      <alignment horizontal="center" vertical="center"/>
    </xf>
    <xf numFmtId="41" fontId="6" fillId="0" borderId="0" xfId="3" applyFont="1" applyBorder="1">
      <alignment vertical="center"/>
    </xf>
    <xf numFmtId="0" fontId="6" fillId="0" borderId="0" xfId="2" applyFont="1" applyBorder="1" applyAlignment="1">
      <alignment horizontal="left" vertical="center"/>
    </xf>
    <xf numFmtId="0" fontId="7" fillId="0" borderId="1" xfId="2" applyFont="1" applyBorder="1" applyAlignment="1">
      <alignment horizontal="left" vertical="center"/>
    </xf>
    <xf numFmtId="0" fontId="6" fillId="0" borderId="0" xfId="2" applyFont="1" applyBorder="1" applyAlignment="1">
      <alignment horizontal="right" vertical="center"/>
    </xf>
    <xf numFmtId="0" fontId="8" fillId="2" borderId="2" xfId="2" applyFont="1" applyFill="1" applyBorder="1" applyAlignment="1">
      <alignment horizontal="center" vertical="center"/>
    </xf>
    <xf numFmtId="0" fontId="10" fillId="2" borderId="3" xfId="2" applyFont="1" applyFill="1" applyBorder="1" applyAlignment="1">
      <alignment horizontal="center" vertical="center"/>
    </xf>
    <xf numFmtId="41" fontId="10" fillId="2" borderId="3" xfId="3" applyFont="1" applyFill="1" applyBorder="1" applyAlignment="1">
      <alignment horizontal="center" vertical="center"/>
    </xf>
    <xf numFmtId="41" fontId="10" fillId="2" borderId="3" xfId="3" applyFont="1" applyFill="1" applyBorder="1" applyAlignment="1">
      <alignment horizontal="center" vertical="center" wrapText="1"/>
    </xf>
    <xf numFmtId="0" fontId="10" fillId="2" borderId="4" xfId="2" applyFont="1" applyFill="1" applyBorder="1" applyAlignment="1">
      <alignment horizontal="center" vertical="center"/>
    </xf>
    <xf numFmtId="0" fontId="11" fillId="3" borderId="5" xfId="2" applyFont="1" applyFill="1" applyBorder="1" applyAlignment="1">
      <alignment horizontal="center" vertical="center"/>
    </xf>
    <xf numFmtId="0" fontId="12" fillId="3" borderId="6" xfId="2" applyFont="1" applyFill="1" applyBorder="1" applyAlignment="1">
      <alignment horizontal="center" vertical="center"/>
    </xf>
    <xf numFmtId="41" fontId="12" fillId="3" borderId="6" xfId="1" applyFont="1" applyFill="1" applyBorder="1" applyAlignment="1">
      <alignment vertical="center"/>
    </xf>
    <xf numFmtId="0" fontId="6" fillId="3" borderId="7" xfId="2" applyFont="1" applyFill="1" applyBorder="1" applyAlignment="1">
      <alignment horizontal="left" vertical="center"/>
    </xf>
    <xf numFmtId="0" fontId="11" fillId="0" borderId="5" xfId="2" applyFont="1" applyBorder="1" applyAlignment="1">
      <alignment horizontal="center" vertical="center" wrapText="1"/>
    </xf>
    <xf numFmtId="0" fontId="4" fillId="0" borderId="6" xfId="2" applyFont="1" applyBorder="1" applyAlignment="1">
      <alignment horizontal="left" vertical="center" wrapText="1"/>
    </xf>
    <xf numFmtId="49" fontId="4" fillId="4" borderId="6" xfId="4" applyNumberFormat="1" applyFont="1" applyFill="1" applyBorder="1" applyAlignment="1">
      <alignment horizontal="center" vertical="center" wrapText="1"/>
    </xf>
    <xf numFmtId="0" fontId="4" fillId="0" borderId="6" xfId="3" applyNumberFormat="1" applyFont="1" applyBorder="1" applyAlignment="1">
      <alignment horizontal="center" vertical="center" wrapText="1"/>
    </xf>
    <xf numFmtId="41" fontId="4" fillId="0" borderId="6" xfId="1" applyFont="1" applyBorder="1" applyAlignment="1">
      <alignment vertical="center" wrapText="1"/>
    </xf>
    <xf numFmtId="0" fontId="4" fillId="0" borderId="7" xfId="2" applyFont="1" applyBorder="1" applyAlignment="1">
      <alignment horizontal="left" vertical="center" wrapText="1"/>
    </xf>
    <xf numFmtId="0" fontId="11" fillId="4" borderId="5" xfId="2" applyFont="1" applyFill="1" applyBorder="1" applyAlignment="1">
      <alignment horizontal="center" vertical="center" wrapText="1"/>
    </xf>
    <xf numFmtId="0" fontId="4" fillId="4" borderId="6" xfId="2" applyFont="1" applyFill="1" applyBorder="1" applyAlignment="1">
      <alignment horizontal="left" vertical="center" wrapText="1"/>
    </xf>
    <xf numFmtId="0" fontId="4" fillId="4" borderId="6" xfId="3" applyNumberFormat="1" applyFont="1" applyFill="1" applyBorder="1" applyAlignment="1">
      <alignment horizontal="center" vertical="center" wrapText="1"/>
    </xf>
    <xf numFmtId="41" fontId="4" fillId="4" borderId="6" xfId="1" applyFont="1" applyFill="1" applyBorder="1" applyAlignment="1">
      <alignment horizontal="center" vertical="center" wrapText="1"/>
    </xf>
    <xf numFmtId="41" fontId="4" fillId="4" borderId="6" xfId="1" applyFont="1" applyFill="1" applyBorder="1" applyAlignment="1">
      <alignment vertical="center" wrapText="1"/>
    </xf>
    <xf numFmtId="0" fontId="4" fillId="4" borderId="7" xfId="2" applyFont="1" applyFill="1" applyBorder="1" applyAlignment="1">
      <alignment horizontal="left" vertical="center" wrapText="1"/>
    </xf>
    <xf numFmtId="41" fontId="4" fillId="0" borderId="6" xfId="1" applyFont="1" applyBorder="1" applyAlignment="1">
      <alignment horizontal="right" vertical="center" wrapText="1"/>
    </xf>
    <xf numFmtId="41" fontId="4" fillId="4" borderId="6" xfId="1" applyFont="1" applyFill="1" applyBorder="1" applyAlignment="1">
      <alignment horizontal="right" vertical="center" wrapText="1"/>
    </xf>
    <xf numFmtId="41" fontId="6" fillId="0" borderId="6" xfId="1" applyFont="1" applyBorder="1" applyAlignment="1">
      <alignment horizontal="right" vertical="center"/>
    </xf>
    <xf numFmtId="0" fontId="4" fillId="0" borderId="7" xfId="2" applyFont="1" applyBorder="1" applyAlignment="1">
      <alignment vertical="center" wrapText="1"/>
    </xf>
    <xf numFmtId="0" fontId="14" fillId="0" borderId="7" xfId="2" applyFont="1" applyBorder="1" applyAlignment="1">
      <alignment vertical="center" wrapText="1"/>
    </xf>
    <xf numFmtId="0" fontId="4" fillId="0" borderId="6" xfId="0" applyFont="1" applyBorder="1" applyAlignment="1">
      <alignment vertical="center" wrapText="1"/>
    </xf>
    <xf numFmtId="41" fontId="4" fillId="0" borderId="6" xfId="3" applyFont="1" applyBorder="1" applyAlignment="1">
      <alignment vertical="center" wrapText="1"/>
    </xf>
    <xf numFmtId="0" fontId="4" fillId="0" borderId="7" xfId="0" applyFont="1" applyBorder="1" applyAlignment="1">
      <alignment vertical="center" wrapText="1"/>
    </xf>
    <xf numFmtId="0" fontId="15" fillId="4" borderId="5" xfId="2" applyFont="1" applyFill="1" applyBorder="1" applyAlignment="1">
      <alignment horizontal="center" vertical="center" wrapText="1"/>
    </xf>
    <xf numFmtId="0" fontId="16" fillId="4" borderId="6" xfId="2" applyFont="1" applyFill="1" applyBorder="1" applyAlignment="1">
      <alignment horizontal="left" vertical="center"/>
    </xf>
    <xf numFmtId="0" fontId="16" fillId="4" borderId="6" xfId="2" applyFont="1" applyFill="1" applyBorder="1" applyAlignment="1">
      <alignment horizontal="center" vertical="center" wrapText="1"/>
    </xf>
    <xf numFmtId="41" fontId="17" fillId="4" borderId="6" xfId="1" applyFont="1" applyFill="1" applyBorder="1">
      <alignment vertical="center"/>
    </xf>
    <xf numFmtId="0" fontId="16" fillId="0" borderId="7" xfId="2" applyFont="1" applyBorder="1" applyAlignment="1">
      <alignment horizontal="left" vertical="center"/>
    </xf>
    <xf numFmtId="0" fontId="11" fillId="0" borderId="5" xfId="2" applyFont="1" applyBorder="1" applyAlignment="1">
      <alignment horizontal="center" vertical="center" wrapText="1" shrinkToFit="1"/>
    </xf>
    <xf numFmtId="0" fontId="4" fillId="0" borderId="6" xfId="2" applyFont="1" applyBorder="1" applyAlignment="1">
      <alignment horizontal="left" vertical="center" shrinkToFit="1"/>
    </xf>
    <xf numFmtId="41" fontId="4" fillId="0" borderId="6" xfId="1" applyFont="1" applyBorder="1" applyAlignment="1">
      <alignment vertical="center" shrinkToFit="1"/>
    </xf>
    <xf numFmtId="0" fontId="4" fillId="0" borderId="7" xfId="2" applyFont="1" applyBorder="1" applyAlignment="1">
      <alignment horizontal="left" vertical="center" shrinkToFit="1"/>
    </xf>
    <xf numFmtId="0" fontId="4" fillId="0" borderId="7" xfId="2" applyFont="1" applyBorder="1" applyAlignment="1">
      <alignment horizontal="left" vertical="center" wrapText="1" shrinkToFit="1"/>
    </xf>
    <xf numFmtId="0" fontId="11" fillId="4" borderId="5" xfId="2" applyFont="1" applyFill="1" applyBorder="1" applyAlignment="1">
      <alignment horizontal="center" vertical="center" wrapText="1" shrinkToFit="1"/>
    </xf>
    <xf numFmtId="0" fontId="4" fillId="4" borderId="6" xfId="2" applyFont="1" applyFill="1" applyBorder="1" applyAlignment="1">
      <alignment horizontal="left" vertical="center" shrinkToFit="1"/>
    </xf>
    <xf numFmtId="41" fontId="4" fillId="4" borderId="6" xfId="1" applyFont="1" applyFill="1" applyBorder="1" applyAlignment="1">
      <alignment vertical="center" shrinkToFit="1"/>
    </xf>
    <xf numFmtId="0" fontId="4" fillId="4" borderId="7" xfId="2" applyFont="1" applyFill="1" applyBorder="1" applyAlignment="1">
      <alignment horizontal="left" vertical="center" shrinkToFit="1"/>
    </xf>
    <xf numFmtId="0" fontId="4" fillId="0" borderId="7" xfId="2" quotePrefix="1" applyFont="1" applyBorder="1" applyAlignment="1">
      <alignment horizontal="left" vertical="center" wrapText="1"/>
    </xf>
    <xf numFmtId="0" fontId="4" fillId="4" borderId="7" xfId="2" quotePrefix="1" applyFont="1" applyFill="1" applyBorder="1" applyAlignment="1">
      <alignment horizontal="left" vertical="center" wrapText="1"/>
    </xf>
    <xf numFmtId="49" fontId="4" fillId="4" borderId="7" xfId="2" quotePrefix="1" applyNumberFormat="1" applyFont="1" applyFill="1" applyBorder="1" applyAlignment="1">
      <alignment horizontal="left" vertical="center" wrapText="1"/>
    </xf>
    <xf numFmtId="0" fontId="11" fillId="3" borderId="5" xfId="2" applyFont="1" applyFill="1" applyBorder="1" applyAlignment="1">
      <alignment horizontal="center" vertical="center" wrapText="1"/>
    </xf>
    <xf numFmtId="0" fontId="6" fillId="3" borderId="6" xfId="2" applyFont="1" applyFill="1" applyBorder="1" applyAlignment="1">
      <alignment horizontal="left" vertical="center"/>
    </xf>
    <xf numFmtId="0" fontId="6" fillId="3" borderId="6" xfId="2" applyFont="1" applyFill="1" applyBorder="1" applyAlignment="1">
      <alignment horizontal="center" vertical="center" wrapText="1"/>
    </xf>
    <xf numFmtId="41" fontId="6" fillId="3" borderId="6" xfId="1" applyFont="1" applyFill="1" applyBorder="1" applyAlignment="1">
      <alignment horizontal="center" vertical="center"/>
    </xf>
    <xf numFmtId="41" fontId="6" fillId="3" borderId="6" xfId="1" applyFont="1" applyFill="1" applyBorder="1" applyAlignment="1">
      <alignment vertical="center"/>
    </xf>
    <xf numFmtId="0" fontId="6" fillId="3" borderId="7" xfId="2" applyFont="1" applyFill="1" applyBorder="1" applyAlignment="1">
      <alignment horizontal="left" vertical="center" wrapText="1"/>
    </xf>
    <xf numFmtId="0" fontId="11" fillId="0" borderId="8" xfId="2" applyFont="1" applyBorder="1" applyAlignment="1">
      <alignment horizontal="center" vertical="center" wrapText="1"/>
    </xf>
    <xf numFmtId="0" fontId="4" fillId="0" borderId="9" xfId="2" applyFont="1" applyBorder="1" applyAlignment="1">
      <alignment horizontal="left" vertical="center" wrapText="1"/>
    </xf>
    <xf numFmtId="0" fontId="4" fillId="0" borderId="9" xfId="3" applyNumberFormat="1" applyFont="1" applyBorder="1" applyAlignment="1">
      <alignment horizontal="center" vertical="center" wrapText="1"/>
    </xf>
    <xf numFmtId="41" fontId="4" fillId="0" borderId="9" xfId="1" applyFont="1" applyBorder="1" applyAlignment="1">
      <alignment vertical="center" wrapText="1"/>
    </xf>
    <xf numFmtId="0" fontId="4" fillId="0" borderId="10" xfId="2" applyFont="1" applyBorder="1" applyAlignment="1">
      <alignment horizontal="left" vertical="center" wrapText="1"/>
    </xf>
    <xf numFmtId="0" fontId="2" fillId="0" borderId="0" xfId="2" applyFont="1" applyAlignment="1">
      <alignment horizontal="center" vertical="center"/>
    </xf>
    <xf numFmtId="0" fontId="2" fillId="0" borderId="0" xfId="2" applyAlignment="1">
      <alignment horizontal="center" vertical="center"/>
    </xf>
    <xf numFmtId="41" fontId="5" fillId="0" borderId="0" xfId="3" applyFont="1">
      <alignment vertical="center"/>
    </xf>
    <xf numFmtId="0" fontId="2" fillId="0" borderId="0" xfId="2" applyAlignment="1">
      <alignment horizontal="left" vertical="center"/>
    </xf>
    <xf numFmtId="0" fontId="2" fillId="0" borderId="0" xfId="2" applyAlignment="1">
      <alignment horizontal="right" vertical="center"/>
    </xf>
    <xf numFmtId="0" fontId="4" fillId="0" borderId="6" xfId="2" applyFont="1" applyBorder="1" applyAlignment="1">
      <alignment horizontal="center" vertical="center" wrapText="1"/>
    </xf>
    <xf numFmtId="41" fontId="4" fillId="0" borderId="6" xfId="1" applyFont="1" applyBorder="1" applyAlignment="1">
      <alignment horizontal="center" vertical="center" wrapText="1"/>
    </xf>
    <xf numFmtId="0" fontId="20" fillId="0" borderId="7" xfId="2" applyFont="1" applyBorder="1" applyAlignment="1">
      <alignment horizontal="left" vertical="center" wrapText="1"/>
    </xf>
    <xf numFmtId="0" fontId="4" fillId="4" borderId="9" xfId="2" applyFont="1" applyFill="1" applyBorder="1" applyAlignment="1">
      <alignment horizontal="center" vertical="center" wrapText="1"/>
    </xf>
    <xf numFmtId="0" fontId="4" fillId="4" borderId="9" xfId="2" applyFont="1" applyFill="1" applyBorder="1" applyAlignment="1">
      <alignment horizontal="left" vertical="center" shrinkToFit="1"/>
    </xf>
    <xf numFmtId="0" fontId="4" fillId="4" borderId="9" xfId="3" applyNumberFormat="1" applyFont="1" applyFill="1" applyBorder="1" applyAlignment="1">
      <alignment horizontal="center" vertical="center" wrapText="1"/>
    </xf>
    <xf numFmtId="41" fontId="4" fillId="4" borderId="9" xfId="1" applyFont="1" applyFill="1" applyBorder="1" applyAlignment="1">
      <alignment horizontal="center" vertical="center" wrapText="1"/>
    </xf>
    <xf numFmtId="0" fontId="20" fillId="4" borderId="10" xfId="2" applyFont="1" applyFill="1" applyBorder="1" applyAlignment="1">
      <alignment horizontal="left" vertical="center" wrapText="1"/>
    </xf>
    <xf numFmtId="0" fontId="4" fillId="4" borderId="6" xfId="2" applyFont="1" applyFill="1" applyBorder="1" applyAlignment="1">
      <alignment horizontal="center" vertical="center" wrapText="1"/>
    </xf>
    <xf numFmtId="0" fontId="4" fillId="0" borderId="6" xfId="2" applyFont="1" applyBorder="1" applyAlignment="1">
      <alignment horizontal="center" vertical="center" wrapText="1" shrinkToFit="1"/>
    </xf>
    <xf numFmtId="0" fontId="4" fillId="4" borderId="6" xfId="2" applyFont="1" applyFill="1" applyBorder="1" applyAlignment="1">
      <alignment horizontal="center" vertical="center" wrapText="1" shrinkToFit="1"/>
    </xf>
    <xf numFmtId="0" fontId="4" fillId="0" borderId="9" xfId="2" applyFont="1" applyBorder="1" applyAlignment="1">
      <alignment horizontal="center" vertical="center" wrapText="1"/>
    </xf>
    <xf numFmtId="0" fontId="18" fillId="0" borderId="0" xfId="2" applyFont="1" applyBorder="1" applyAlignment="1">
      <alignment horizontal="center" vertical="center"/>
    </xf>
    <xf numFmtId="0" fontId="19" fillId="0" borderId="1" xfId="2" applyFont="1" applyBorder="1" applyAlignment="1">
      <alignment horizontal="left" vertical="center"/>
    </xf>
    <xf numFmtId="0" fontId="21" fillId="0" borderId="0" xfId="2" applyFont="1" applyBorder="1" applyAlignment="1">
      <alignment horizontal="center" vertical="center"/>
    </xf>
  </cellXfs>
  <cellStyles count="5">
    <cellStyle name="쉼표 [0]" xfId="1" builtinId="6"/>
    <cellStyle name="쉼표 [0] 2" xfId="3" xr:uid="{DBD8F18C-1278-4274-9687-E3513470F7F6}"/>
    <cellStyle name="표준" xfId="0" builtinId="0"/>
    <cellStyle name="표준 2" xfId="2" xr:uid="{DA22D957-6F05-4102-A852-6C9DC3FC1C83}"/>
    <cellStyle name="표준 2 2" xfId="4" xr:uid="{17223812-6415-45D1-8DC8-652008387C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8087B-3241-4452-B43E-32ADA34E2028}">
  <sheetPr>
    <pageSetUpPr fitToPage="1"/>
  </sheetPr>
  <dimension ref="A1:H83"/>
  <sheetViews>
    <sheetView tabSelected="1" workbookViewId="0">
      <selection sqref="A1:H1"/>
    </sheetView>
  </sheetViews>
  <sheetFormatPr defaultRowHeight="16.5" x14ac:dyDescent="0.3"/>
  <cols>
    <col min="1" max="1" width="15.625" bestFit="1" customWidth="1"/>
    <col min="2" max="2" width="21.25" customWidth="1"/>
    <col min="3" max="3" width="35.625" customWidth="1"/>
    <col min="4" max="4" width="18" customWidth="1"/>
    <col min="5" max="5" width="9.75" bestFit="1" customWidth="1"/>
    <col min="6" max="7" width="15.625" customWidth="1"/>
    <col min="8" max="8" width="40.625" customWidth="1"/>
  </cols>
  <sheetData>
    <row r="1" spans="1:8" ht="45" x14ac:dyDescent="0.3">
      <c r="A1" s="82" t="s">
        <v>247</v>
      </c>
      <c r="B1" s="82"/>
      <c r="C1" s="82"/>
      <c r="D1" s="82"/>
      <c r="E1" s="82"/>
      <c r="F1" s="82"/>
      <c r="G1" s="82"/>
      <c r="H1" s="82"/>
    </row>
    <row r="2" spans="1:8" x14ac:dyDescent="0.3">
      <c r="A2" s="1"/>
      <c r="B2" s="1"/>
      <c r="C2" s="1"/>
      <c r="D2" s="1"/>
      <c r="E2" s="1"/>
      <c r="F2" s="2"/>
      <c r="G2" s="2"/>
      <c r="H2" s="3"/>
    </row>
    <row r="3" spans="1:8" ht="24.75" thickBot="1" x14ac:dyDescent="0.35">
      <c r="A3" s="4" t="s">
        <v>1</v>
      </c>
      <c r="B3" s="1"/>
      <c r="C3" s="1"/>
      <c r="D3" s="1"/>
      <c r="E3" s="1"/>
      <c r="F3" s="2"/>
      <c r="G3" s="2"/>
      <c r="H3" s="5" t="s">
        <v>2</v>
      </c>
    </row>
    <row r="4" spans="1:8" ht="30" customHeight="1" x14ac:dyDescent="0.3">
      <c r="A4" s="6" t="s">
        <v>3</v>
      </c>
      <c r="B4" s="7" t="s">
        <v>4</v>
      </c>
      <c r="C4" s="7" t="s">
        <v>5</v>
      </c>
      <c r="D4" s="7" t="s">
        <v>6</v>
      </c>
      <c r="E4" s="7" t="s">
        <v>7</v>
      </c>
      <c r="F4" s="8" t="s">
        <v>8</v>
      </c>
      <c r="G4" s="9" t="s">
        <v>232</v>
      </c>
      <c r="H4" s="10" t="s">
        <v>9</v>
      </c>
    </row>
    <row r="5" spans="1:8" ht="38.25" customHeight="1" x14ac:dyDescent="0.3">
      <c r="A5" s="11"/>
      <c r="B5" s="12" t="s">
        <v>10</v>
      </c>
      <c r="C5" s="12" t="str">
        <f>COUNTA(C6:C82)&amp;"개 사업"</f>
        <v>77개 사업</v>
      </c>
      <c r="D5" s="12"/>
      <c r="E5" s="12"/>
      <c r="F5" s="13">
        <f>SUM(F6:F82)</f>
        <v>40805250000</v>
      </c>
      <c r="G5" s="13">
        <v>32901740977</v>
      </c>
      <c r="H5" s="14"/>
    </row>
    <row r="6" spans="1:8" ht="69.95" customHeight="1" x14ac:dyDescent="0.3">
      <c r="A6" s="15" t="s">
        <v>11</v>
      </c>
      <c r="B6" s="68" t="s">
        <v>12</v>
      </c>
      <c r="C6" s="16" t="s">
        <v>13</v>
      </c>
      <c r="D6" s="17" t="s">
        <v>14</v>
      </c>
      <c r="E6" s="18" t="s">
        <v>15</v>
      </c>
      <c r="F6" s="19">
        <v>9680000</v>
      </c>
      <c r="G6" s="19">
        <v>9680000</v>
      </c>
      <c r="H6" s="20" t="s">
        <v>16</v>
      </c>
    </row>
    <row r="7" spans="1:8" ht="69.95" customHeight="1" x14ac:dyDescent="0.3">
      <c r="A7" s="15" t="s">
        <v>11</v>
      </c>
      <c r="B7" s="68" t="s">
        <v>12</v>
      </c>
      <c r="C7" s="41" t="s">
        <v>17</v>
      </c>
      <c r="D7" s="18" t="s">
        <v>18</v>
      </c>
      <c r="E7" s="18" t="s">
        <v>15</v>
      </c>
      <c r="F7" s="19">
        <v>30000000</v>
      </c>
      <c r="G7" s="19">
        <v>30000000</v>
      </c>
      <c r="H7" s="20" t="s">
        <v>19</v>
      </c>
    </row>
    <row r="8" spans="1:8" ht="69.95" customHeight="1" x14ac:dyDescent="0.3">
      <c r="A8" s="21" t="s">
        <v>20</v>
      </c>
      <c r="B8" s="76" t="s">
        <v>21</v>
      </c>
      <c r="C8" s="22" t="s">
        <v>22</v>
      </c>
      <c r="D8" s="23" t="s">
        <v>23</v>
      </c>
      <c r="E8" s="18" t="s">
        <v>15</v>
      </c>
      <c r="F8" s="24">
        <v>507930000</v>
      </c>
      <c r="G8" s="25">
        <v>55050680</v>
      </c>
      <c r="H8" s="26" t="s">
        <v>24</v>
      </c>
    </row>
    <row r="9" spans="1:8" ht="69.95" customHeight="1" x14ac:dyDescent="0.3">
      <c r="A9" s="15" t="s">
        <v>20</v>
      </c>
      <c r="B9" s="68" t="s">
        <v>25</v>
      </c>
      <c r="C9" s="16" t="s">
        <v>26</v>
      </c>
      <c r="D9" s="18" t="s">
        <v>23</v>
      </c>
      <c r="E9" s="18" t="s">
        <v>15</v>
      </c>
      <c r="F9" s="19">
        <v>1197350000</v>
      </c>
      <c r="G9" s="19">
        <v>343770060</v>
      </c>
      <c r="H9" s="20" t="s">
        <v>27</v>
      </c>
    </row>
    <row r="10" spans="1:8" ht="69.95" customHeight="1" x14ac:dyDescent="0.3">
      <c r="A10" s="15" t="s">
        <v>11</v>
      </c>
      <c r="B10" s="68" t="s">
        <v>28</v>
      </c>
      <c r="C10" s="16" t="s">
        <v>29</v>
      </c>
      <c r="D10" s="18" t="s">
        <v>30</v>
      </c>
      <c r="E10" s="18" t="s">
        <v>15</v>
      </c>
      <c r="F10" s="19">
        <v>760800000</v>
      </c>
      <c r="G10" s="19">
        <v>212945000</v>
      </c>
      <c r="H10" s="20" t="s">
        <v>31</v>
      </c>
    </row>
    <row r="11" spans="1:8" ht="69.95" customHeight="1" x14ac:dyDescent="0.3">
      <c r="A11" s="15" t="s">
        <v>32</v>
      </c>
      <c r="B11" s="68" t="s">
        <v>33</v>
      </c>
      <c r="C11" s="16" t="s">
        <v>243</v>
      </c>
      <c r="D11" s="18" t="s">
        <v>23</v>
      </c>
      <c r="E11" s="18" t="s">
        <v>15</v>
      </c>
      <c r="F11" s="19">
        <v>50000000</v>
      </c>
      <c r="G11" s="19">
        <v>50000000</v>
      </c>
      <c r="H11" s="20" t="s">
        <v>34</v>
      </c>
    </row>
    <row r="12" spans="1:8" ht="69.95" customHeight="1" x14ac:dyDescent="0.3">
      <c r="A12" s="15" t="s">
        <v>32</v>
      </c>
      <c r="B12" s="68" t="s">
        <v>33</v>
      </c>
      <c r="C12" s="16" t="s">
        <v>242</v>
      </c>
      <c r="D12" s="18" t="s">
        <v>35</v>
      </c>
      <c r="E12" s="18" t="s">
        <v>15</v>
      </c>
      <c r="F12" s="19">
        <v>10000000</v>
      </c>
      <c r="G12" s="19">
        <v>10000000</v>
      </c>
      <c r="H12" s="20" t="s">
        <v>34</v>
      </c>
    </row>
    <row r="13" spans="1:8" ht="69.95" customHeight="1" x14ac:dyDescent="0.3">
      <c r="A13" s="15" t="s">
        <v>32</v>
      </c>
      <c r="B13" s="68" t="s">
        <v>33</v>
      </c>
      <c r="C13" s="16" t="s">
        <v>244</v>
      </c>
      <c r="D13" s="18" t="s">
        <v>36</v>
      </c>
      <c r="E13" s="18" t="s">
        <v>15</v>
      </c>
      <c r="F13" s="19">
        <v>100000000</v>
      </c>
      <c r="G13" s="19">
        <v>100000000</v>
      </c>
      <c r="H13" s="20" t="s">
        <v>34</v>
      </c>
    </row>
    <row r="14" spans="1:8" ht="69.95" customHeight="1" x14ac:dyDescent="0.3">
      <c r="A14" s="15" t="s">
        <v>37</v>
      </c>
      <c r="B14" s="68" t="s">
        <v>41</v>
      </c>
      <c r="C14" s="16" t="s">
        <v>42</v>
      </c>
      <c r="D14" s="18" t="s">
        <v>23</v>
      </c>
      <c r="E14" s="18" t="s">
        <v>15</v>
      </c>
      <c r="F14" s="27">
        <v>200000000</v>
      </c>
      <c r="G14" s="27">
        <v>200000000</v>
      </c>
      <c r="H14" s="20" t="s">
        <v>43</v>
      </c>
    </row>
    <row r="15" spans="1:8" ht="69.95" customHeight="1" x14ac:dyDescent="0.3">
      <c r="A15" s="21" t="s">
        <v>37</v>
      </c>
      <c r="B15" s="76" t="s">
        <v>44</v>
      </c>
      <c r="C15" s="22" t="s">
        <v>234</v>
      </c>
      <c r="D15" s="18" t="s">
        <v>23</v>
      </c>
      <c r="E15" s="18" t="s">
        <v>15</v>
      </c>
      <c r="F15" s="28">
        <v>300000000</v>
      </c>
      <c r="G15" s="28">
        <v>181177000</v>
      </c>
      <c r="H15" s="26" t="s">
        <v>45</v>
      </c>
    </row>
    <row r="16" spans="1:8" ht="69.95" customHeight="1" x14ac:dyDescent="0.3">
      <c r="A16" s="21" t="s">
        <v>37</v>
      </c>
      <c r="B16" s="76" t="s">
        <v>49</v>
      </c>
      <c r="C16" s="22" t="s">
        <v>50</v>
      </c>
      <c r="D16" s="18" t="s">
        <v>23</v>
      </c>
      <c r="E16" s="18" t="s">
        <v>15</v>
      </c>
      <c r="F16" s="28">
        <v>50000000</v>
      </c>
      <c r="G16" s="28">
        <v>50000000</v>
      </c>
      <c r="H16" s="26" t="s">
        <v>227</v>
      </c>
    </row>
    <row r="17" spans="1:8" ht="69.95" customHeight="1" x14ac:dyDescent="0.3">
      <c r="A17" s="21" t="s">
        <v>37</v>
      </c>
      <c r="B17" s="76" t="s">
        <v>46</v>
      </c>
      <c r="C17" s="22" t="s">
        <v>235</v>
      </c>
      <c r="D17" s="18" t="s">
        <v>23</v>
      </c>
      <c r="E17" s="18" t="s">
        <v>15</v>
      </c>
      <c r="F17" s="28">
        <v>2280000000</v>
      </c>
      <c r="G17" s="28">
        <v>2224000000</v>
      </c>
      <c r="H17" s="26" t="s">
        <v>43</v>
      </c>
    </row>
    <row r="18" spans="1:8" ht="69.95" customHeight="1" x14ac:dyDescent="0.3">
      <c r="A18" s="15" t="s">
        <v>37</v>
      </c>
      <c r="B18" s="68" t="s">
        <v>46</v>
      </c>
      <c r="C18" s="16" t="s">
        <v>47</v>
      </c>
      <c r="D18" s="18" t="s">
        <v>48</v>
      </c>
      <c r="E18" s="18" t="s">
        <v>15</v>
      </c>
      <c r="F18" s="27">
        <v>20000000</v>
      </c>
      <c r="G18" s="27">
        <v>20000000</v>
      </c>
      <c r="H18" s="20" t="s">
        <v>43</v>
      </c>
    </row>
    <row r="19" spans="1:8" ht="69.95" customHeight="1" x14ac:dyDescent="0.3">
      <c r="A19" s="15" t="s">
        <v>37</v>
      </c>
      <c r="B19" s="68" t="s">
        <v>46</v>
      </c>
      <c r="C19" s="16" t="s">
        <v>51</v>
      </c>
      <c r="D19" s="18" t="s">
        <v>23</v>
      </c>
      <c r="E19" s="18" t="s">
        <v>15</v>
      </c>
      <c r="F19" s="27">
        <v>3950000000</v>
      </c>
      <c r="G19" s="27">
        <v>3950000000</v>
      </c>
      <c r="H19" s="20" t="s">
        <v>226</v>
      </c>
    </row>
    <row r="20" spans="1:8" ht="69.95" customHeight="1" x14ac:dyDescent="0.3">
      <c r="A20" s="15" t="s">
        <v>37</v>
      </c>
      <c r="B20" s="68" t="s">
        <v>46</v>
      </c>
      <c r="C20" s="16" t="s">
        <v>52</v>
      </c>
      <c r="D20" s="18" t="s">
        <v>48</v>
      </c>
      <c r="E20" s="18" t="s">
        <v>15</v>
      </c>
      <c r="F20" s="29">
        <v>50000000</v>
      </c>
      <c r="G20" s="27">
        <v>50000000</v>
      </c>
      <c r="H20" s="20" t="s">
        <v>226</v>
      </c>
    </row>
    <row r="21" spans="1:8" ht="69.95" customHeight="1" x14ac:dyDescent="0.3">
      <c r="A21" s="15" t="s">
        <v>37</v>
      </c>
      <c r="B21" s="68" t="s">
        <v>240</v>
      </c>
      <c r="C21" s="16" t="s">
        <v>53</v>
      </c>
      <c r="D21" s="18" t="s">
        <v>54</v>
      </c>
      <c r="E21" s="18" t="s">
        <v>15</v>
      </c>
      <c r="F21" s="19">
        <v>35000000</v>
      </c>
      <c r="G21" s="19">
        <v>13981000</v>
      </c>
      <c r="H21" s="30" t="s">
        <v>55</v>
      </c>
    </row>
    <row r="22" spans="1:8" ht="69.95" customHeight="1" x14ac:dyDescent="0.3">
      <c r="A22" s="15" t="s">
        <v>37</v>
      </c>
      <c r="B22" s="68" t="s">
        <v>240</v>
      </c>
      <c r="C22" s="16" t="s">
        <v>53</v>
      </c>
      <c r="D22" s="18" t="s">
        <v>56</v>
      </c>
      <c r="E22" s="18" t="s">
        <v>15</v>
      </c>
      <c r="F22" s="19">
        <v>60000000</v>
      </c>
      <c r="G22" s="19">
        <v>16914000</v>
      </c>
      <c r="H22" s="30" t="s">
        <v>55</v>
      </c>
    </row>
    <row r="23" spans="1:8" ht="69.95" customHeight="1" x14ac:dyDescent="0.3">
      <c r="A23" s="15" t="s">
        <v>37</v>
      </c>
      <c r="B23" s="68" t="s">
        <v>240</v>
      </c>
      <c r="C23" s="16" t="s">
        <v>236</v>
      </c>
      <c r="D23" s="18" t="s">
        <v>57</v>
      </c>
      <c r="E23" s="18" t="s">
        <v>15</v>
      </c>
      <c r="F23" s="19">
        <v>20000000</v>
      </c>
      <c r="G23" s="19">
        <v>4374000</v>
      </c>
      <c r="H23" s="30" t="s">
        <v>55</v>
      </c>
    </row>
    <row r="24" spans="1:8" ht="69.95" customHeight="1" x14ac:dyDescent="0.3">
      <c r="A24" s="15" t="s">
        <v>37</v>
      </c>
      <c r="B24" s="68" t="s">
        <v>240</v>
      </c>
      <c r="C24" s="16" t="s">
        <v>58</v>
      </c>
      <c r="D24" s="18" t="s">
        <v>56</v>
      </c>
      <c r="E24" s="18" t="s">
        <v>15</v>
      </c>
      <c r="F24" s="19">
        <v>25000000</v>
      </c>
      <c r="G24" s="19">
        <v>25000000</v>
      </c>
      <c r="H24" s="31" t="s">
        <v>59</v>
      </c>
    </row>
    <row r="25" spans="1:8" ht="69.95" customHeight="1" x14ac:dyDescent="0.3">
      <c r="A25" s="15" t="s">
        <v>37</v>
      </c>
      <c r="B25" s="68" t="s">
        <v>240</v>
      </c>
      <c r="C25" s="16" t="s">
        <v>60</v>
      </c>
      <c r="D25" s="18" t="s">
        <v>61</v>
      </c>
      <c r="E25" s="18" t="s">
        <v>15</v>
      </c>
      <c r="F25" s="19">
        <v>15000000</v>
      </c>
      <c r="G25" s="19">
        <v>12072000</v>
      </c>
      <c r="H25" s="31" t="s">
        <v>59</v>
      </c>
    </row>
    <row r="26" spans="1:8" ht="69.95" customHeight="1" x14ac:dyDescent="0.3">
      <c r="A26" s="21" t="s">
        <v>37</v>
      </c>
      <c r="B26" s="76" t="s">
        <v>241</v>
      </c>
      <c r="C26" s="22" t="s">
        <v>38</v>
      </c>
      <c r="D26" s="23" t="s">
        <v>39</v>
      </c>
      <c r="E26" s="18" t="s">
        <v>15</v>
      </c>
      <c r="F26" s="25">
        <v>800000000</v>
      </c>
      <c r="G26" s="25">
        <v>520000000</v>
      </c>
      <c r="H26" s="26" t="s">
        <v>40</v>
      </c>
    </row>
    <row r="27" spans="1:8" ht="69.95" customHeight="1" x14ac:dyDescent="0.3">
      <c r="A27" s="15" t="s">
        <v>62</v>
      </c>
      <c r="B27" s="68" t="s">
        <v>240</v>
      </c>
      <c r="C27" s="16" t="s">
        <v>63</v>
      </c>
      <c r="D27" s="18" t="s">
        <v>64</v>
      </c>
      <c r="E27" s="18" t="s">
        <v>15</v>
      </c>
      <c r="F27" s="19">
        <v>60000000</v>
      </c>
      <c r="G27" s="19">
        <v>60000000</v>
      </c>
      <c r="H27" s="20" t="s">
        <v>65</v>
      </c>
    </row>
    <row r="28" spans="1:8" ht="69.95" customHeight="1" x14ac:dyDescent="0.3">
      <c r="A28" s="15" t="s">
        <v>62</v>
      </c>
      <c r="B28" s="68" t="s">
        <v>240</v>
      </c>
      <c r="C28" s="32" t="s">
        <v>66</v>
      </c>
      <c r="D28" s="18" t="s">
        <v>54</v>
      </c>
      <c r="E28" s="18" t="s">
        <v>15</v>
      </c>
      <c r="F28" s="33">
        <v>90000000</v>
      </c>
      <c r="G28" s="33">
        <v>90000000</v>
      </c>
      <c r="H28" s="34" t="s">
        <v>67</v>
      </c>
    </row>
    <row r="29" spans="1:8" ht="69.95" customHeight="1" x14ac:dyDescent="0.3">
      <c r="A29" s="15" t="s">
        <v>62</v>
      </c>
      <c r="B29" s="68" t="s">
        <v>239</v>
      </c>
      <c r="C29" s="16" t="s">
        <v>68</v>
      </c>
      <c r="D29" s="18" t="s">
        <v>23</v>
      </c>
      <c r="E29" s="18" t="s">
        <v>15</v>
      </c>
      <c r="F29" s="19">
        <v>1600000000</v>
      </c>
      <c r="G29" s="19">
        <v>977814000</v>
      </c>
      <c r="H29" s="20" t="s">
        <v>67</v>
      </c>
    </row>
    <row r="30" spans="1:8" ht="69.95" customHeight="1" x14ac:dyDescent="0.3">
      <c r="A30" s="15" t="s">
        <v>69</v>
      </c>
      <c r="B30" s="68" t="s">
        <v>70</v>
      </c>
      <c r="C30" s="16" t="s">
        <v>71</v>
      </c>
      <c r="D30" s="18" t="s">
        <v>23</v>
      </c>
      <c r="E30" s="18" t="s">
        <v>15</v>
      </c>
      <c r="F30" s="19">
        <v>300000000</v>
      </c>
      <c r="G30" s="19">
        <v>300000000</v>
      </c>
      <c r="H30" s="20" t="s">
        <v>72</v>
      </c>
    </row>
    <row r="31" spans="1:8" ht="69.95" customHeight="1" x14ac:dyDescent="0.3">
      <c r="A31" s="15" t="s">
        <v>69</v>
      </c>
      <c r="B31" s="68" t="s">
        <v>73</v>
      </c>
      <c r="C31" s="16" t="s">
        <v>74</v>
      </c>
      <c r="D31" s="18" t="s">
        <v>23</v>
      </c>
      <c r="E31" s="18" t="s">
        <v>15</v>
      </c>
      <c r="F31" s="19">
        <v>640000000</v>
      </c>
      <c r="G31" s="19">
        <v>624119000</v>
      </c>
      <c r="H31" s="20" t="s">
        <v>72</v>
      </c>
    </row>
    <row r="32" spans="1:8" ht="69.95" customHeight="1" x14ac:dyDescent="0.3">
      <c r="A32" s="15" t="s">
        <v>69</v>
      </c>
      <c r="B32" s="68" t="s">
        <v>73</v>
      </c>
      <c r="C32" s="16" t="s">
        <v>75</v>
      </c>
      <c r="D32" s="18" t="s">
        <v>23</v>
      </c>
      <c r="E32" s="18" t="s">
        <v>15</v>
      </c>
      <c r="F32" s="19">
        <v>714000000</v>
      </c>
      <c r="G32" s="19">
        <v>694029000</v>
      </c>
      <c r="H32" s="20" t="s">
        <v>72</v>
      </c>
    </row>
    <row r="33" spans="1:8" ht="69.95" customHeight="1" x14ac:dyDescent="0.3">
      <c r="A33" s="15" t="s">
        <v>76</v>
      </c>
      <c r="B33" s="68" t="s">
        <v>238</v>
      </c>
      <c r="C33" s="16" t="s">
        <v>245</v>
      </c>
      <c r="D33" s="18" t="s">
        <v>23</v>
      </c>
      <c r="E33" s="18" t="s">
        <v>15</v>
      </c>
      <c r="F33" s="19">
        <v>200000000</v>
      </c>
      <c r="G33" s="19">
        <v>138428830</v>
      </c>
      <c r="H33" s="20" t="s">
        <v>77</v>
      </c>
    </row>
    <row r="34" spans="1:8" ht="69.95" customHeight="1" x14ac:dyDescent="0.3">
      <c r="A34" s="15" t="s">
        <v>78</v>
      </c>
      <c r="B34" s="68" t="s">
        <v>79</v>
      </c>
      <c r="C34" s="16" t="s">
        <v>79</v>
      </c>
      <c r="D34" s="18" t="s">
        <v>80</v>
      </c>
      <c r="E34" s="18" t="s">
        <v>15</v>
      </c>
      <c r="F34" s="19">
        <v>1000000000</v>
      </c>
      <c r="G34" s="19">
        <v>1000000000</v>
      </c>
      <c r="H34" s="20" t="s">
        <v>81</v>
      </c>
    </row>
    <row r="35" spans="1:8" ht="69.95" customHeight="1" x14ac:dyDescent="0.3">
      <c r="A35" s="15" t="s">
        <v>82</v>
      </c>
      <c r="B35" s="68" t="s">
        <v>83</v>
      </c>
      <c r="C35" s="16" t="s">
        <v>84</v>
      </c>
      <c r="D35" s="18" t="s">
        <v>85</v>
      </c>
      <c r="E35" s="18" t="s">
        <v>15</v>
      </c>
      <c r="F35" s="19">
        <v>11130000</v>
      </c>
      <c r="G35" s="19">
        <v>11130000</v>
      </c>
      <c r="H35" s="20" t="s">
        <v>86</v>
      </c>
    </row>
    <row r="36" spans="1:8" ht="69.95" customHeight="1" x14ac:dyDescent="0.3">
      <c r="A36" s="15" t="s">
        <v>82</v>
      </c>
      <c r="B36" s="68" t="s">
        <v>83</v>
      </c>
      <c r="C36" s="16" t="s">
        <v>84</v>
      </c>
      <c r="D36" s="18" t="s">
        <v>87</v>
      </c>
      <c r="E36" s="18" t="s">
        <v>15</v>
      </c>
      <c r="F36" s="19">
        <v>1080000</v>
      </c>
      <c r="G36" s="19">
        <v>1080000</v>
      </c>
      <c r="H36" s="20" t="s">
        <v>88</v>
      </c>
    </row>
    <row r="37" spans="1:8" ht="69.95" customHeight="1" x14ac:dyDescent="0.3">
      <c r="A37" s="15" t="s">
        <v>82</v>
      </c>
      <c r="B37" s="68" t="s">
        <v>83</v>
      </c>
      <c r="C37" s="16" t="s">
        <v>84</v>
      </c>
      <c r="D37" s="18" t="s">
        <v>89</v>
      </c>
      <c r="E37" s="18" t="s">
        <v>15</v>
      </c>
      <c r="F37" s="19">
        <v>100000000</v>
      </c>
      <c r="G37" s="19">
        <v>100000000</v>
      </c>
      <c r="H37" s="20" t="s">
        <v>90</v>
      </c>
    </row>
    <row r="38" spans="1:8" ht="69.95" customHeight="1" x14ac:dyDescent="0.3">
      <c r="A38" s="15" t="s">
        <v>91</v>
      </c>
      <c r="B38" s="68" t="s">
        <v>92</v>
      </c>
      <c r="C38" s="16" t="s">
        <v>84</v>
      </c>
      <c r="D38" s="18" t="s">
        <v>93</v>
      </c>
      <c r="E38" s="18" t="s">
        <v>15</v>
      </c>
      <c r="F38" s="19">
        <v>544960000</v>
      </c>
      <c r="G38" s="19">
        <v>220235940</v>
      </c>
      <c r="H38" s="20" t="s">
        <v>94</v>
      </c>
    </row>
    <row r="39" spans="1:8" ht="69.95" customHeight="1" x14ac:dyDescent="0.3">
      <c r="A39" s="15" t="s">
        <v>91</v>
      </c>
      <c r="B39" s="68" t="s">
        <v>95</v>
      </c>
      <c r="C39" s="16" t="s">
        <v>95</v>
      </c>
      <c r="D39" s="18" t="s">
        <v>93</v>
      </c>
      <c r="E39" s="18" t="s">
        <v>15</v>
      </c>
      <c r="F39" s="19">
        <v>75000000</v>
      </c>
      <c r="G39" s="19">
        <v>8007290</v>
      </c>
      <c r="H39" s="20" t="s">
        <v>96</v>
      </c>
    </row>
    <row r="40" spans="1:8" ht="69.95" customHeight="1" x14ac:dyDescent="0.3">
      <c r="A40" s="15" t="s">
        <v>91</v>
      </c>
      <c r="B40" s="68" t="s">
        <v>97</v>
      </c>
      <c r="C40" s="16" t="s">
        <v>97</v>
      </c>
      <c r="D40" s="18" t="s">
        <v>93</v>
      </c>
      <c r="E40" s="18" t="s">
        <v>15</v>
      </c>
      <c r="F40" s="19">
        <v>25000000</v>
      </c>
      <c r="G40" s="19">
        <v>15532227</v>
      </c>
      <c r="H40" s="20" t="s">
        <v>98</v>
      </c>
    </row>
    <row r="41" spans="1:8" ht="69.95" customHeight="1" x14ac:dyDescent="0.3">
      <c r="A41" s="15" t="s">
        <v>91</v>
      </c>
      <c r="B41" s="68" t="s">
        <v>99</v>
      </c>
      <c r="C41" s="16" t="s">
        <v>100</v>
      </c>
      <c r="D41" s="18" t="s">
        <v>23</v>
      </c>
      <c r="E41" s="18" t="s">
        <v>15</v>
      </c>
      <c r="F41" s="19">
        <v>2640460000</v>
      </c>
      <c r="G41" s="19">
        <v>145397330</v>
      </c>
      <c r="H41" s="20" t="s">
        <v>101</v>
      </c>
    </row>
    <row r="42" spans="1:8" ht="69.95" customHeight="1" x14ac:dyDescent="0.3">
      <c r="A42" s="15" t="s">
        <v>91</v>
      </c>
      <c r="B42" s="68" t="s">
        <v>99</v>
      </c>
      <c r="C42" s="16" t="s">
        <v>100</v>
      </c>
      <c r="D42" s="18" t="s">
        <v>102</v>
      </c>
      <c r="E42" s="18" t="s">
        <v>15</v>
      </c>
      <c r="F42" s="19">
        <v>9540000</v>
      </c>
      <c r="G42" s="19">
        <v>9540000</v>
      </c>
      <c r="H42" s="20" t="s">
        <v>101</v>
      </c>
    </row>
    <row r="43" spans="1:8" ht="69.95" customHeight="1" x14ac:dyDescent="0.3">
      <c r="A43" s="21" t="s">
        <v>103</v>
      </c>
      <c r="B43" s="76" t="s">
        <v>104</v>
      </c>
      <c r="C43" s="22" t="s">
        <v>104</v>
      </c>
      <c r="D43" s="17" t="s">
        <v>14</v>
      </c>
      <c r="E43" s="18" t="s">
        <v>15</v>
      </c>
      <c r="F43" s="25">
        <v>450000000</v>
      </c>
      <c r="G43" s="25">
        <v>450000000</v>
      </c>
      <c r="H43" s="26" t="s">
        <v>105</v>
      </c>
    </row>
    <row r="44" spans="1:8" ht="69.95" customHeight="1" x14ac:dyDescent="0.3">
      <c r="A44" s="15" t="s">
        <v>106</v>
      </c>
      <c r="B44" s="68" t="s">
        <v>107</v>
      </c>
      <c r="C44" s="41" t="s">
        <v>108</v>
      </c>
      <c r="D44" s="18" t="s">
        <v>23</v>
      </c>
      <c r="E44" s="18" t="s">
        <v>15</v>
      </c>
      <c r="F44" s="19">
        <v>1295320000</v>
      </c>
      <c r="G44" s="19">
        <v>821940680</v>
      </c>
      <c r="H44" s="20" t="s">
        <v>109</v>
      </c>
    </row>
    <row r="45" spans="1:8" ht="69.95" customHeight="1" x14ac:dyDescent="0.3">
      <c r="A45" s="15" t="s">
        <v>106</v>
      </c>
      <c r="B45" s="68" t="s">
        <v>107</v>
      </c>
      <c r="C45" s="41" t="s">
        <v>108</v>
      </c>
      <c r="D45" s="18" t="s">
        <v>102</v>
      </c>
      <c r="E45" s="18" t="s">
        <v>15</v>
      </c>
      <c r="F45" s="19">
        <v>4680000</v>
      </c>
      <c r="G45" s="19">
        <v>4606000</v>
      </c>
      <c r="H45" s="20" t="s">
        <v>109</v>
      </c>
    </row>
    <row r="46" spans="1:8" ht="69.95" customHeight="1" x14ac:dyDescent="0.3">
      <c r="A46" s="15" t="s">
        <v>106</v>
      </c>
      <c r="B46" s="68" t="s">
        <v>110</v>
      </c>
      <c r="C46" s="16" t="s">
        <v>111</v>
      </c>
      <c r="D46" s="18" t="s">
        <v>23</v>
      </c>
      <c r="E46" s="18" t="s">
        <v>15</v>
      </c>
      <c r="F46" s="19">
        <v>5513475000</v>
      </c>
      <c r="G46" s="19">
        <v>5484747600</v>
      </c>
      <c r="H46" s="20" t="s">
        <v>112</v>
      </c>
    </row>
    <row r="47" spans="1:8" ht="69.95" customHeight="1" x14ac:dyDescent="0.3">
      <c r="A47" s="15" t="s">
        <v>113</v>
      </c>
      <c r="B47" s="68" t="s">
        <v>114</v>
      </c>
      <c r="C47" s="16" t="s">
        <v>115</v>
      </c>
      <c r="D47" s="18" t="s">
        <v>116</v>
      </c>
      <c r="E47" s="18" t="s">
        <v>15</v>
      </c>
      <c r="F47" s="19">
        <v>79998000</v>
      </c>
      <c r="G47" s="19">
        <v>79998000</v>
      </c>
      <c r="H47" s="20" t="s">
        <v>117</v>
      </c>
    </row>
    <row r="48" spans="1:8" ht="69.95" customHeight="1" x14ac:dyDescent="0.3">
      <c r="A48" s="21" t="s">
        <v>118</v>
      </c>
      <c r="B48" s="76" t="s">
        <v>119</v>
      </c>
      <c r="C48" s="22" t="s">
        <v>120</v>
      </c>
      <c r="D48" s="23" t="s">
        <v>121</v>
      </c>
      <c r="E48" s="18" t="s">
        <v>15</v>
      </c>
      <c r="F48" s="25">
        <v>443800000</v>
      </c>
      <c r="G48" s="25">
        <v>128400000</v>
      </c>
      <c r="H48" s="20" t="s">
        <v>122</v>
      </c>
    </row>
    <row r="49" spans="1:8" ht="69.95" customHeight="1" x14ac:dyDescent="0.3">
      <c r="A49" s="35" t="s">
        <v>123</v>
      </c>
      <c r="B49" s="37" t="s">
        <v>124</v>
      </c>
      <c r="C49" s="36" t="s">
        <v>125</v>
      </c>
      <c r="D49" s="37" t="s">
        <v>23</v>
      </c>
      <c r="E49" s="18" t="s">
        <v>15</v>
      </c>
      <c r="F49" s="38">
        <v>600000000</v>
      </c>
      <c r="G49" s="38">
        <v>418256000</v>
      </c>
      <c r="H49" s="39" t="s">
        <v>126</v>
      </c>
    </row>
    <row r="50" spans="1:8" ht="69.95" customHeight="1" x14ac:dyDescent="0.3">
      <c r="A50" s="21" t="s">
        <v>123</v>
      </c>
      <c r="B50" s="76" t="s">
        <v>127</v>
      </c>
      <c r="C50" s="22" t="s">
        <v>128</v>
      </c>
      <c r="D50" s="23" t="s">
        <v>18</v>
      </c>
      <c r="E50" s="18" t="s">
        <v>15</v>
      </c>
      <c r="F50" s="25">
        <v>120000000</v>
      </c>
      <c r="G50" s="25">
        <v>105677000</v>
      </c>
      <c r="H50" s="20" t="s">
        <v>129</v>
      </c>
    </row>
    <row r="51" spans="1:8" ht="69.95" customHeight="1" x14ac:dyDescent="0.3">
      <c r="A51" s="21" t="s">
        <v>123</v>
      </c>
      <c r="B51" s="76" t="s">
        <v>130</v>
      </c>
      <c r="C51" s="46" t="s">
        <v>130</v>
      </c>
      <c r="D51" s="23" t="s">
        <v>18</v>
      </c>
      <c r="E51" s="18" t="s">
        <v>15</v>
      </c>
      <c r="F51" s="25">
        <v>500000000</v>
      </c>
      <c r="G51" s="25">
        <v>500000000</v>
      </c>
      <c r="H51" s="20" t="s">
        <v>131</v>
      </c>
    </row>
    <row r="52" spans="1:8" ht="69.95" customHeight="1" x14ac:dyDescent="0.3">
      <c r="A52" s="21" t="s">
        <v>123</v>
      </c>
      <c r="B52" s="76" t="s">
        <v>132</v>
      </c>
      <c r="C52" s="22" t="s">
        <v>133</v>
      </c>
      <c r="D52" s="23" t="s">
        <v>134</v>
      </c>
      <c r="E52" s="18" t="s">
        <v>15</v>
      </c>
      <c r="F52" s="25">
        <v>48000000</v>
      </c>
      <c r="G52" s="25">
        <v>14400000</v>
      </c>
      <c r="H52" s="20" t="s">
        <v>135</v>
      </c>
    </row>
    <row r="53" spans="1:8" ht="69.95" customHeight="1" x14ac:dyDescent="0.3">
      <c r="A53" s="21" t="s">
        <v>123</v>
      </c>
      <c r="B53" s="76" t="s">
        <v>136</v>
      </c>
      <c r="C53" s="22" t="s">
        <v>137</v>
      </c>
      <c r="D53" s="23" t="s">
        <v>18</v>
      </c>
      <c r="E53" s="23" t="s">
        <v>15</v>
      </c>
      <c r="F53" s="25">
        <v>262000000</v>
      </c>
      <c r="G53" s="25">
        <v>195929000</v>
      </c>
      <c r="H53" s="26" t="s">
        <v>138</v>
      </c>
    </row>
    <row r="54" spans="1:8" ht="69.95" customHeight="1" x14ac:dyDescent="0.3">
      <c r="A54" s="21" t="s">
        <v>123</v>
      </c>
      <c r="B54" s="76" t="s">
        <v>139</v>
      </c>
      <c r="C54" s="22" t="s">
        <v>140</v>
      </c>
      <c r="D54" s="23" t="s">
        <v>18</v>
      </c>
      <c r="E54" s="18" t="s">
        <v>15</v>
      </c>
      <c r="F54" s="25">
        <v>30900000</v>
      </c>
      <c r="G54" s="25">
        <v>30900000</v>
      </c>
      <c r="H54" s="26" t="s">
        <v>141</v>
      </c>
    </row>
    <row r="55" spans="1:8" ht="69.95" customHeight="1" x14ac:dyDescent="0.3">
      <c r="A55" s="40" t="s">
        <v>142</v>
      </c>
      <c r="B55" s="77" t="s">
        <v>143</v>
      </c>
      <c r="C55" s="41" t="s">
        <v>144</v>
      </c>
      <c r="D55" s="23" t="s">
        <v>18</v>
      </c>
      <c r="E55" s="18" t="s">
        <v>15</v>
      </c>
      <c r="F55" s="42">
        <f>SUM(G55:G55)</f>
        <v>65000000</v>
      </c>
      <c r="G55" s="42">
        <v>65000000</v>
      </c>
      <c r="H55" s="43" t="s">
        <v>145</v>
      </c>
    </row>
    <row r="56" spans="1:8" ht="69.95" customHeight="1" x14ac:dyDescent="0.3">
      <c r="A56" s="40" t="s">
        <v>142</v>
      </c>
      <c r="B56" s="77" t="s">
        <v>146</v>
      </c>
      <c r="C56" s="41" t="s">
        <v>147</v>
      </c>
      <c r="D56" s="23" t="s">
        <v>18</v>
      </c>
      <c r="E56" s="18" t="s">
        <v>15</v>
      </c>
      <c r="F56" s="42">
        <v>150000000</v>
      </c>
      <c r="G56" s="42">
        <v>150000000</v>
      </c>
      <c r="H56" s="43" t="s">
        <v>67</v>
      </c>
    </row>
    <row r="57" spans="1:8" ht="69.95" customHeight="1" x14ac:dyDescent="0.3">
      <c r="A57" s="40" t="s">
        <v>142</v>
      </c>
      <c r="B57" s="77" t="s">
        <v>148</v>
      </c>
      <c r="C57" s="41" t="s">
        <v>149</v>
      </c>
      <c r="D57" s="23" t="s">
        <v>18</v>
      </c>
      <c r="E57" s="18" t="s">
        <v>15</v>
      </c>
      <c r="F57" s="42">
        <v>112248000</v>
      </c>
      <c r="G57" s="42">
        <v>60000000</v>
      </c>
      <c r="H57" s="43" t="s">
        <v>145</v>
      </c>
    </row>
    <row r="58" spans="1:8" ht="69.95" customHeight="1" x14ac:dyDescent="0.3">
      <c r="A58" s="15" t="s">
        <v>142</v>
      </c>
      <c r="B58" s="68" t="s">
        <v>150</v>
      </c>
      <c r="C58" s="41" t="s">
        <v>151</v>
      </c>
      <c r="D58" s="23" t="s">
        <v>18</v>
      </c>
      <c r="E58" s="18" t="s">
        <v>15</v>
      </c>
      <c r="F58" s="19">
        <v>400000000</v>
      </c>
      <c r="G58" s="19">
        <v>385890000</v>
      </c>
      <c r="H58" s="20" t="s">
        <v>152</v>
      </c>
    </row>
    <row r="59" spans="1:8" ht="69.95" customHeight="1" x14ac:dyDescent="0.3">
      <c r="A59" s="15" t="s">
        <v>142</v>
      </c>
      <c r="B59" s="68" t="s">
        <v>153</v>
      </c>
      <c r="C59" s="16" t="s">
        <v>154</v>
      </c>
      <c r="D59" s="23" t="s">
        <v>18</v>
      </c>
      <c r="E59" s="18" t="s">
        <v>15</v>
      </c>
      <c r="F59" s="19">
        <v>150000000</v>
      </c>
      <c r="G59" s="19">
        <v>150000000</v>
      </c>
      <c r="H59" s="20" t="s">
        <v>155</v>
      </c>
    </row>
    <row r="60" spans="1:8" ht="69.95" customHeight="1" x14ac:dyDescent="0.3">
      <c r="A60" s="15" t="s">
        <v>142</v>
      </c>
      <c r="B60" s="68" t="s">
        <v>156</v>
      </c>
      <c r="C60" s="16" t="s">
        <v>157</v>
      </c>
      <c r="D60" s="23" t="s">
        <v>18</v>
      </c>
      <c r="E60" s="18" t="s">
        <v>15</v>
      </c>
      <c r="F60" s="19">
        <v>55000000</v>
      </c>
      <c r="G60" s="19">
        <v>51613000</v>
      </c>
      <c r="H60" s="20" t="s">
        <v>158</v>
      </c>
    </row>
    <row r="61" spans="1:8" ht="69.95" customHeight="1" x14ac:dyDescent="0.3">
      <c r="A61" s="15" t="s">
        <v>142</v>
      </c>
      <c r="B61" s="68" t="s">
        <v>156</v>
      </c>
      <c r="C61" s="16" t="s">
        <v>229</v>
      </c>
      <c r="D61" s="23" t="s">
        <v>18</v>
      </c>
      <c r="E61" s="18" t="s">
        <v>15</v>
      </c>
      <c r="F61" s="19">
        <v>30000000</v>
      </c>
      <c r="G61" s="19">
        <v>30000000</v>
      </c>
      <c r="H61" s="20" t="s">
        <v>158</v>
      </c>
    </row>
    <row r="62" spans="1:8" ht="69.95" customHeight="1" x14ac:dyDescent="0.3">
      <c r="A62" s="40" t="s">
        <v>142</v>
      </c>
      <c r="B62" s="77" t="s">
        <v>159</v>
      </c>
      <c r="C62" s="41" t="s">
        <v>160</v>
      </c>
      <c r="D62" s="23" t="s">
        <v>18</v>
      </c>
      <c r="E62" s="18" t="s">
        <v>15</v>
      </c>
      <c r="F62" s="42">
        <v>920000000</v>
      </c>
      <c r="G62" s="42">
        <v>920000000</v>
      </c>
      <c r="H62" s="44" t="s">
        <v>161</v>
      </c>
    </row>
    <row r="63" spans="1:8" ht="69.95" customHeight="1" x14ac:dyDescent="0.3">
      <c r="A63" s="45" t="s">
        <v>142</v>
      </c>
      <c r="B63" s="78" t="s">
        <v>162</v>
      </c>
      <c r="C63" s="46" t="s">
        <v>163</v>
      </c>
      <c r="D63" s="23" t="s">
        <v>18</v>
      </c>
      <c r="E63" s="23" t="s">
        <v>15</v>
      </c>
      <c r="F63" s="47">
        <v>200000000</v>
      </c>
      <c r="G63" s="47">
        <v>120000000</v>
      </c>
      <c r="H63" s="48" t="s">
        <v>164</v>
      </c>
    </row>
    <row r="64" spans="1:8" ht="69.95" customHeight="1" x14ac:dyDescent="0.3">
      <c r="A64" s="21" t="s">
        <v>165</v>
      </c>
      <c r="B64" s="76" t="s">
        <v>228</v>
      </c>
      <c r="C64" s="16" t="s">
        <v>231</v>
      </c>
      <c r="D64" s="18" t="s">
        <v>166</v>
      </c>
      <c r="E64" s="18" t="s">
        <v>15</v>
      </c>
      <c r="F64" s="19">
        <v>66840000</v>
      </c>
      <c r="G64" s="19">
        <v>66840000</v>
      </c>
      <c r="H64" s="20" t="s">
        <v>167</v>
      </c>
    </row>
    <row r="65" spans="1:8" ht="69.95" customHeight="1" x14ac:dyDescent="0.3">
      <c r="A65" s="15" t="s">
        <v>165</v>
      </c>
      <c r="B65" s="68" t="s">
        <v>168</v>
      </c>
      <c r="C65" s="16" t="s">
        <v>230</v>
      </c>
      <c r="D65" s="18" t="s">
        <v>166</v>
      </c>
      <c r="E65" s="18" t="s">
        <v>15</v>
      </c>
      <c r="F65" s="19">
        <v>42400000</v>
      </c>
      <c r="G65" s="19">
        <v>6000000</v>
      </c>
      <c r="H65" s="20" t="s">
        <v>169</v>
      </c>
    </row>
    <row r="66" spans="1:8" ht="69.95" customHeight="1" x14ac:dyDescent="0.3">
      <c r="A66" s="15" t="s">
        <v>165</v>
      </c>
      <c r="B66" s="68" t="s">
        <v>168</v>
      </c>
      <c r="C66" s="16" t="s">
        <v>170</v>
      </c>
      <c r="D66" s="18" t="s">
        <v>23</v>
      </c>
      <c r="E66" s="18" t="s">
        <v>15</v>
      </c>
      <c r="F66" s="19">
        <v>79200000</v>
      </c>
      <c r="G66" s="19">
        <v>12000000</v>
      </c>
      <c r="H66" s="20" t="s">
        <v>169</v>
      </c>
    </row>
    <row r="67" spans="1:8" ht="69.95" customHeight="1" x14ac:dyDescent="0.3">
      <c r="A67" s="15" t="s">
        <v>165</v>
      </c>
      <c r="B67" s="68" t="s">
        <v>171</v>
      </c>
      <c r="C67" s="16" t="s">
        <v>172</v>
      </c>
      <c r="D67" s="18" t="s">
        <v>23</v>
      </c>
      <c r="E67" s="18" t="s">
        <v>15</v>
      </c>
      <c r="F67" s="19">
        <v>61000000</v>
      </c>
      <c r="G67" s="19">
        <v>21000000</v>
      </c>
      <c r="H67" s="49" t="s">
        <v>173</v>
      </c>
    </row>
    <row r="68" spans="1:8" ht="336" customHeight="1" x14ac:dyDescent="0.3">
      <c r="A68" s="15" t="s">
        <v>174</v>
      </c>
      <c r="B68" s="68" t="s">
        <v>175</v>
      </c>
      <c r="C68" s="16" t="s">
        <v>246</v>
      </c>
      <c r="D68" s="18" t="s">
        <v>23</v>
      </c>
      <c r="E68" s="18" t="s">
        <v>15</v>
      </c>
      <c r="F68" s="19">
        <f>SUM(G68:G68)</f>
        <v>1353459000</v>
      </c>
      <c r="G68" s="19">
        <v>1353459000</v>
      </c>
      <c r="H68" s="20" t="s">
        <v>176</v>
      </c>
    </row>
    <row r="69" spans="1:8" ht="69.95" customHeight="1" x14ac:dyDescent="0.3">
      <c r="A69" s="15" t="s">
        <v>174</v>
      </c>
      <c r="B69" s="68" t="s">
        <v>177</v>
      </c>
      <c r="C69" s="16" t="s">
        <v>178</v>
      </c>
      <c r="D69" s="18" t="s">
        <v>23</v>
      </c>
      <c r="E69" s="18" t="s">
        <v>15</v>
      </c>
      <c r="F69" s="19">
        <v>500000000</v>
      </c>
      <c r="G69" s="19">
        <v>500000000</v>
      </c>
      <c r="H69" s="20" t="s">
        <v>179</v>
      </c>
    </row>
    <row r="70" spans="1:8" ht="69.95" customHeight="1" x14ac:dyDescent="0.3">
      <c r="A70" s="15" t="s">
        <v>174</v>
      </c>
      <c r="B70" s="68" t="s">
        <v>180</v>
      </c>
      <c r="C70" s="16" t="s">
        <v>180</v>
      </c>
      <c r="D70" s="18" t="s">
        <v>23</v>
      </c>
      <c r="E70" s="18" t="s">
        <v>15</v>
      </c>
      <c r="F70" s="19">
        <v>180000000</v>
      </c>
      <c r="G70" s="19">
        <v>180000000</v>
      </c>
      <c r="H70" s="20" t="s">
        <v>181</v>
      </c>
    </row>
    <row r="71" spans="1:8" ht="69.95" customHeight="1" x14ac:dyDescent="0.3">
      <c r="A71" s="21" t="s">
        <v>174</v>
      </c>
      <c r="B71" s="76" t="s">
        <v>180</v>
      </c>
      <c r="C71" s="22" t="s">
        <v>182</v>
      </c>
      <c r="D71" s="23" t="s">
        <v>23</v>
      </c>
      <c r="E71" s="18" t="s">
        <v>15</v>
      </c>
      <c r="F71" s="25">
        <v>800000000</v>
      </c>
      <c r="G71" s="25">
        <v>800000000</v>
      </c>
      <c r="H71" s="50" t="s">
        <v>183</v>
      </c>
    </row>
    <row r="72" spans="1:8" ht="69.95" customHeight="1" x14ac:dyDescent="0.3">
      <c r="A72" s="15" t="s">
        <v>174</v>
      </c>
      <c r="B72" s="68" t="s">
        <v>184</v>
      </c>
      <c r="C72" s="16" t="s">
        <v>185</v>
      </c>
      <c r="D72" s="18" t="s">
        <v>23</v>
      </c>
      <c r="E72" s="18" t="s">
        <v>15</v>
      </c>
      <c r="F72" s="19">
        <v>750000000</v>
      </c>
      <c r="G72" s="19">
        <v>535325340</v>
      </c>
      <c r="H72" s="20" t="s">
        <v>186</v>
      </c>
    </row>
    <row r="73" spans="1:8" ht="69.95" customHeight="1" x14ac:dyDescent="0.3">
      <c r="A73" s="21" t="s">
        <v>187</v>
      </c>
      <c r="B73" s="76" t="s">
        <v>188</v>
      </c>
      <c r="C73" s="22" t="s">
        <v>189</v>
      </c>
      <c r="D73" s="23" t="s">
        <v>18</v>
      </c>
      <c r="E73" s="18" t="s">
        <v>15</v>
      </c>
      <c r="F73" s="25">
        <v>487000000</v>
      </c>
      <c r="G73" s="25">
        <v>375015000</v>
      </c>
      <c r="H73" s="51" t="s">
        <v>190</v>
      </c>
    </row>
    <row r="74" spans="1:8" ht="69.95" customHeight="1" x14ac:dyDescent="0.3">
      <c r="A74" s="52" t="s">
        <v>191</v>
      </c>
      <c r="B74" s="54" t="s">
        <v>192</v>
      </c>
      <c r="C74" s="53" t="s">
        <v>192</v>
      </c>
      <c r="D74" s="54" t="s">
        <v>61</v>
      </c>
      <c r="E74" s="18" t="s">
        <v>15</v>
      </c>
      <c r="F74" s="55">
        <v>2500000</v>
      </c>
      <c r="G74" s="56">
        <v>2200000</v>
      </c>
      <c r="H74" s="57" t="s">
        <v>193</v>
      </c>
    </row>
    <row r="75" spans="1:8" ht="69.95" customHeight="1" x14ac:dyDescent="0.3">
      <c r="A75" s="15" t="s">
        <v>194</v>
      </c>
      <c r="B75" s="68" t="s">
        <v>195</v>
      </c>
      <c r="C75" s="16" t="s">
        <v>195</v>
      </c>
      <c r="D75" s="18" t="s">
        <v>196</v>
      </c>
      <c r="E75" s="18" t="s">
        <v>15</v>
      </c>
      <c r="F75" s="19">
        <v>4000000000</v>
      </c>
      <c r="G75" s="19">
        <v>4000000000</v>
      </c>
      <c r="H75" s="20" t="s">
        <v>197</v>
      </c>
    </row>
    <row r="76" spans="1:8" ht="69.95" customHeight="1" x14ac:dyDescent="0.3">
      <c r="A76" s="15" t="s">
        <v>198</v>
      </c>
      <c r="B76" s="68" t="s">
        <v>199</v>
      </c>
      <c r="C76" s="16" t="s">
        <v>200</v>
      </c>
      <c r="D76" s="18" t="s">
        <v>54</v>
      </c>
      <c r="E76" s="18" t="s">
        <v>15</v>
      </c>
      <c r="F76" s="19">
        <v>10000000</v>
      </c>
      <c r="G76" s="19">
        <v>10000000</v>
      </c>
      <c r="H76" s="20" t="s">
        <v>201</v>
      </c>
    </row>
    <row r="77" spans="1:8" ht="69.95" customHeight="1" x14ac:dyDescent="0.3">
      <c r="A77" s="15" t="s">
        <v>198</v>
      </c>
      <c r="B77" s="68" t="s">
        <v>199</v>
      </c>
      <c r="C77" s="16" t="s">
        <v>200</v>
      </c>
      <c r="D77" s="23" t="s">
        <v>18</v>
      </c>
      <c r="E77" s="18" t="s">
        <v>15</v>
      </c>
      <c r="F77" s="19">
        <v>895500000</v>
      </c>
      <c r="G77" s="19">
        <v>861342000</v>
      </c>
      <c r="H77" s="20" t="s">
        <v>201</v>
      </c>
    </row>
    <row r="78" spans="1:8" ht="69.95" customHeight="1" x14ac:dyDescent="0.3">
      <c r="A78" s="15" t="s">
        <v>202</v>
      </c>
      <c r="B78" s="68" t="s">
        <v>203</v>
      </c>
      <c r="C78" s="16" t="s">
        <v>203</v>
      </c>
      <c r="D78" s="18" t="s">
        <v>23</v>
      </c>
      <c r="E78" s="18" t="s">
        <v>15</v>
      </c>
      <c r="F78" s="19">
        <v>925000000</v>
      </c>
      <c r="G78" s="19">
        <v>925000000</v>
      </c>
      <c r="H78" s="20" t="s">
        <v>204</v>
      </c>
    </row>
    <row r="79" spans="1:8" ht="69.95" customHeight="1" x14ac:dyDescent="0.3">
      <c r="A79" s="15" t="s">
        <v>202</v>
      </c>
      <c r="B79" s="68" t="s">
        <v>237</v>
      </c>
      <c r="C79" s="16" t="s">
        <v>205</v>
      </c>
      <c r="D79" s="18" t="s">
        <v>23</v>
      </c>
      <c r="E79" s="18" t="s">
        <v>15</v>
      </c>
      <c r="F79" s="19">
        <v>510000000</v>
      </c>
      <c r="G79" s="19">
        <v>510000000</v>
      </c>
      <c r="H79" s="20" t="s">
        <v>204</v>
      </c>
    </row>
    <row r="80" spans="1:8" ht="69.95" customHeight="1" x14ac:dyDescent="0.3">
      <c r="A80" s="15" t="s">
        <v>206</v>
      </c>
      <c r="B80" s="68" t="s">
        <v>46</v>
      </c>
      <c r="C80" s="16" t="s">
        <v>207</v>
      </c>
      <c r="D80" s="18" t="s">
        <v>23</v>
      </c>
      <c r="E80" s="18" t="s">
        <v>15</v>
      </c>
      <c r="F80" s="19">
        <v>199000000</v>
      </c>
      <c r="G80" s="19">
        <v>79000000</v>
      </c>
      <c r="H80" s="20" t="s">
        <v>208</v>
      </c>
    </row>
    <row r="81" spans="1:8" ht="69.95" customHeight="1" x14ac:dyDescent="0.3">
      <c r="A81" s="15" t="s">
        <v>206</v>
      </c>
      <c r="B81" s="68" t="s">
        <v>46</v>
      </c>
      <c r="C81" s="16" t="s">
        <v>207</v>
      </c>
      <c r="D81" s="18" t="s">
        <v>102</v>
      </c>
      <c r="E81" s="18" t="s">
        <v>15</v>
      </c>
      <c r="F81" s="19">
        <v>1000000</v>
      </c>
      <c r="G81" s="19">
        <v>1000000</v>
      </c>
      <c r="H81" s="20" t="s">
        <v>208</v>
      </c>
    </row>
    <row r="82" spans="1:8" ht="69.95" customHeight="1" thickBot="1" x14ac:dyDescent="0.35">
      <c r="A82" s="58" t="s">
        <v>206</v>
      </c>
      <c r="B82" s="79" t="s">
        <v>209</v>
      </c>
      <c r="C82" s="59" t="s">
        <v>210</v>
      </c>
      <c r="D82" s="60" t="s">
        <v>23</v>
      </c>
      <c r="E82" s="60" t="s">
        <v>15</v>
      </c>
      <c r="F82" s="61">
        <v>30000000</v>
      </c>
      <c r="G82" s="61">
        <v>21925000</v>
      </c>
      <c r="H82" s="62" t="s">
        <v>211</v>
      </c>
    </row>
    <row r="83" spans="1:8" x14ac:dyDescent="0.3">
      <c r="A83" s="63"/>
      <c r="B83" s="64"/>
      <c r="C83" s="64"/>
      <c r="D83" s="64"/>
      <c r="E83" s="64"/>
      <c r="F83" s="65"/>
      <c r="G83" s="65"/>
      <c r="H83" s="66"/>
    </row>
  </sheetData>
  <autoFilter ref="A4:H82" xr:uid="{E74EECAB-09CD-4CF9-8279-3A02C95B0BF1}"/>
  <mergeCells count="1">
    <mergeCell ref="A1:H1"/>
  </mergeCells>
  <phoneticPr fontId="3" type="noConversion"/>
  <pageMargins left="0.23622047244094491" right="0.23622047244094491" top="0.74803149606299213" bottom="0.74803149606299213" header="0.31496062992125984" footer="0.31496062992125984"/>
  <pageSetup paperSize="9"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EE5AE-872B-4C5E-9743-DE2A001B9FB9}">
  <dimension ref="A1:H9"/>
  <sheetViews>
    <sheetView workbookViewId="0">
      <selection activeCell="A3" sqref="A3:H9"/>
    </sheetView>
  </sheetViews>
  <sheetFormatPr defaultRowHeight="16.5" x14ac:dyDescent="0.3"/>
  <cols>
    <col min="1" max="1" width="10.125" customWidth="1"/>
    <col min="2" max="2" width="19.5" customWidth="1"/>
    <col min="3" max="3" width="37.875" customWidth="1"/>
    <col min="4" max="5" width="13.125" customWidth="1"/>
    <col min="6" max="7" width="13.625" customWidth="1"/>
    <col min="8" max="8" width="49.25" customWidth="1"/>
  </cols>
  <sheetData>
    <row r="1" spans="1:8" ht="38.25" x14ac:dyDescent="0.3">
      <c r="A1" s="80" t="s">
        <v>0</v>
      </c>
      <c r="B1" s="80"/>
      <c r="C1" s="80"/>
      <c r="D1" s="80"/>
      <c r="E1" s="80"/>
      <c r="F1" s="80"/>
      <c r="G1" s="80"/>
      <c r="H1" s="80"/>
    </row>
    <row r="2" spans="1:8" x14ac:dyDescent="0.3">
      <c r="A2" s="1"/>
      <c r="B2" s="1"/>
      <c r="C2" s="1"/>
      <c r="D2" s="1"/>
      <c r="E2" s="1"/>
      <c r="F2" s="2"/>
      <c r="G2" s="2"/>
      <c r="H2" s="3"/>
    </row>
    <row r="3" spans="1:8" ht="24.75" thickBot="1" x14ac:dyDescent="0.35">
      <c r="A3" s="81" t="s">
        <v>212</v>
      </c>
      <c r="B3" s="81"/>
      <c r="C3" s="1"/>
      <c r="D3" s="1"/>
      <c r="E3" s="1"/>
      <c r="F3" s="2"/>
      <c r="G3" s="2"/>
      <c r="H3" s="67" t="s">
        <v>2</v>
      </c>
    </row>
    <row r="4" spans="1:8" ht="30" customHeight="1" x14ac:dyDescent="0.3">
      <c r="A4" s="6" t="s">
        <v>3</v>
      </c>
      <c r="B4" s="7" t="s">
        <v>4</v>
      </c>
      <c r="C4" s="7" t="s">
        <v>5</v>
      </c>
      <c r="D4" s="7" t="s">
        <v>6</v>
      </c>
      <c r="E4" s="7" t="s">
        <v>7</v>
      </c>
      <c r="F4" s="8" t="s">
        <v>8</v>
      </c>
      <c r="G4" s="9" t="s">
        <v>233</v>
      </c>
      <c r="H4" s="10" t="s">
        <v>9</v>
      </c>
    </row>
    <row r="5" spans="1:8" ht="33" customHeight="1" x14ac:dyDescent="0.3">
      <c r="A5" s="11"/>
      <c r="B5" s="12" t="s">
        <v>10</v>
      </c>
      <c r="C5" s="12" t="str">
        <f>COUNTA(C6:C9)&amp;"개 사업"</f>
        <v>4개 사업</v>
      </c>
      <c r="D5" s="12"/>
      <c r="E5" s="12"/>
      <c r="F5" s="13">
        <f>SUM(F6:F9)</f>
        <v>1727600000</v>
      </c>
      <c r="G5" s="13">
        <f>SUM(G6:G9)</f>
        <v>1727600000</v>
      </c>
      <c r="H5" s="14"/>
    </row>
    <row r="6" spans="1:8" ht="50.1" customHeight="1" x14ac:dyDescent="0.3">
      <c r="A6" s="15" t="s">
        <v>213</v>
      </c>
      <c r="B6" s="68" t="s">
        <v>214</v>
      </c>
      <c r="C6" s="41" t="s">
        <v>215</v>
      </c>
      <c r="D6" s="18" t="s">
        <v>89</v>
      </c>
      <c r="E6" s="18" t="s">
        <v>15</v>
      </c>
      <c r="F6" s="19">
        <v>220000000</v>
      </c>
      <c r="G6" s="19">
        <v>220000000</v>
      </c>
      <c r="H6" s="20" t="s">
        <v>216</v>
      </c>
    </row>
    <row r="7" spans="1:8" ht="50.1" customHeight="1" x14ac:dyDescent="0.3">
      <c r="A7" s="15" t="s">
        <v>213</v>
      </c>
      <c r="B7" s="68" t="s">
        <v>217</v>
      </c>
      <c r="C7" s="41" t="s">
        <v>218</v>
      </c>
      <c r="D7" s="18" t="s">
        <v>23</v>
      </c>
      <c r="E7" s="18" t="s">
        <v>15</v>
      </c>
      <c r="F7" s="69">
        <v>1100000000</v>
      </c>
      <c r="G7" s="19">
        <v>1100000000</v>
      </c>
      <c r="H7" s="70" t="s">
        <v>219</v>
      </c>
    </row>
    <row r="8" spans="1:8" ht="50.1" customHeight="1" x14ac:dyDescent="0.3">
      <c r="A8" s="15" t="s">
        <v>213</v>
      </c>
      <c r="B8" s="68" t="s">
        <v>220</v>
      </c>
      <c r="C8" s="41" t="s">
        <v>221</v>
      </c>
      <c r="D8" s="18" t="s">
        <v>23</v>
      </c>
      <c r="E8" s="18" t="s">
        <v>15</v>
      </c>
      <c r="F8" s="69">
        <v>207600000</v>
      </c>
      <c r="G8" s="19">
        <v>207600000</v>
      </c>
      <c r="H8" s="70" t="s">
        <v>222</v>
      </c>
    </row>
    <row r="9" spans="1:8" ht="50.1" customHeight="1" thickBot="1" x14ac:dyDescent="0.35">
      <c r="A9" s="58" t="s">
        <v>213</v>
      </c>
      <c r="B9" s="71" t="s">
        <v>223</v>
      </c>
      <c r="C9" s="72" t="s">
        <v>224</v>
      </c>
      <c r="D9" s="73" t="s">
        <v>23</v>
      </c>
      <c r="E9" s="73" t="s">
        <v>15</v>
      </c>
      <c r="F9" s="74">
        <v>200000000</v>
      </c>
      <c r="G9" s="74">
        <v>200000000</v>
      </c>
      <c r="H9" s="75" t="s">
        <v>225</v>
      </c>
    </row>
  </sheetData>
  <autoFilter ref="A4:H4" xr:uid="{F63160D7-0A01-4AF4-9A1F-9C97049BBC52}"/>
  <mergeCells count="2">
    <mergeCell ref="A1:H1"/>
    <mergeCell ref="A3:B3"/>
  </mergeCells>
  <phoneticPr fontId="3" type="noConversion"/>
  <printOptions horizontalCentered="1"/>
  <pageMargins left="0.25" right="0.25"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1</vt:i4>
      </vt:variant>
    </vt:vector>
  </HeadingPairs>
  <TitlesOfParts>
    <vt:vector size="3" baseType="lpstr">
      <vt:lpstr>일반회계</vt:lpstr>
      <vt:lpstr>특별회계</vt:lpstr>
      <vt:lpstr>일반회계!Print_Titles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2025-11-27T05:49:24Z</cp:lastPrinted>
  <dcterms:created xsi:type="dcterms:W3CDTF">2025-10-27T05:28:39Z</dcterms:created>
  <dcterms:modified xsi:type="dcterms:W3CDTF">2025-12-22T07:24:27Z</dcterms:modified>
</cp:coreProperties>
</file>