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0" windowWidth="18135" windowHeight="11760"/>
  </bookViews>
  <sheets>
    <sheet name="2018계속비조서" sheetId="1" r:id="rId1"/>
  </sheets>
  <definedNames>
    <definedName name="_xlnm._FilterDatabase" localSheetId="0" hidden="1">'2018계속비조서'!$B$4:$R$46</definedName>
    <definedName name="_xlnm.Print_Area" localSheetId="0">'2018계속비조서'!$B$1:$Q$46</definedName>
    <definedName name="_xlnm.Print_Titles" localSheetId="0">'2018계속비조서'!$3:$4</definedName>
  </definedNames>
  <calcPr calcId="145621"/>
</workbook>
</file>

<file path=xl/calcChain.xml><?xml version="1.0" encoding="utf-8"?>
<calcChain xmlns="http://schemas.openxmlformats.org/spreadsheetml/2006/main">
  <c r="H25" i="1" l="1"/>
  <c r="I25" i="1"/>
  <c r="J25" i="1"/>
  <c r="K25" i="1"/>
  <c r="L25" i="1"/>
  <c r="M25" i="1"/>
  <c r="N25" i="1"/>
  <c r="O25" i="1"/>
  <c r="P25" i="1"/>
  <c r="H22" i="1"/>
  <c r="I22" i="1"/>
  <c r="J22" i="1"/>
  <c r="K22" i="1"/>
  <c r="L22" i="1"/>
  <c r="M22" i="1"/>
  <c r="N22" i="1"/>
  <c r="O22" i="1"/>
  <c r="P22" i="1"/>
  <c r="P19" i="1"/>
  <c r="O19" i="1"/>
  <c r="N19" i="1"/>
  <c r="M19" i="1"/>
  <c r="L19" i="1"/>
  <c r="K19" i="1"/>
  <c r="J19" i="1"/>
  <c r="I19" i="1"/>
  <c r="H19" i="1"/>
  <c r="G19" i="1"/>
  <c r="H16" i="1"/>
  <c r="I16" i="1"/>
  <c r="J16" i="1"/>
  <c r="K16" i="1"/>
  <c r="L16" i="1"/>
  <c r="M16" i="1"/>
  <c r="N16" i="1"/>
  <c r="O16" i="1"/>
  <c r="P16" i="1"/>
  <c r="H13" i="1"/>
  <c r="I13" i="1"/>
  <c r="J13" i="1"/>
  <c r="K13" i="1"/>
  <c r="L13" i="1"/>
  <c r="M13" i="1"/>
  <c r="N13" i="1"/>
  <c r="O13" i="1"/>
  <c r="P13" i="1"/>
  <c r="G13" i="1"/>
  <c r="G16" i="1" l="1"/>
  <c r="K9" i="1"/>
  <c r="L9" i="1"/>
  <c r="N9" i="1"/>
  <c r="O9" i="1"/>
  <c r="K8" i="1"/>
  <c r="L8" i="1"/>
  <c r="N8" i="1"/>
  <c r="O8" i="1"/>
  <c r="G31" i="1"/>
  <c r="H37" i="1"/>
  <c r="I37" i="1"/>
  <c r="J37" i="1"/>
  <c r="K37" i="1"/>
  <c r="L37" i="1"/>
  <c r="M37" i="1"/>
  <c r="N37" i="1"/>
  <c r="O37" i="1"/>
  <c r="G37" i="1"/>
  <c r="H28" i="1"/>
  <c r="I28" i="1"/>
  <c r="J28" i="1"/>
  <c r="K28" i="1"/>
  <c r="L28" i="1"/>
  <c r="M28" i="1"/>
  <c r="N28" i="1"/>
  <c r="O28" i="1"/>
  <c r="P28" i="1"/>
  <c r="G28" i="1"/>
  <c r="H46" i="1"/>
  <c r="I46" i="1"/>
  <c r="J46" i="1"/>
  <c r="K46" i="1"/>
  <c r="L46" i="1"/>
  <c r="M46" i="1"/>
  <c r="N46" i="1"/>
  <c r="O46" i="1"/>
  <c r="P46" i="1"/>
  <c r="G46" i="1"/>
  <c r="H43" i="1"/>
  <c r="I43" i="1"/>
  <c r="J43" i="1"/>
  <c r="K43" i="1"/>
  <c r="L43" i="1"/>
  <c r="M43" i="1"/>
  <c r="N43" i="1"/>
  <c r="O43" i="1"/>
  <c r="P43" i="1"/>
  <c r="G43" i="1"/>
  <c r="H40" i="1"/>
  <c r="I40" i="1"/>
  <c r="K40" i="1"/>
  <c r="L40" i="1"/>
  <c r="N40" i="1"/>
  <c r="O40" i="1"/>
  <c r="H31" i="1"/>
  <c r="I31" i="1"/>
  <c r="J31" i="1"/>
  <c r="K31" i="1"/>
  <c r="L31" i="1"/>
  <c r="N31" i="1"/>
  <c r="O31" i="1"/>
  <c r="P31" i="1"/>
  <c r="P8" i="1"/>
  <c r="H9" i="1"/>
  <c r="J9" i="1"/>
  <c r="H8" i="1"/>
  <c r="I9" i="1"/>
  <c r="I8" i="1"/>
  <c r="P6" i="1"/>
  <c r="O6" i="1"/>
  <c r="O7" i="1"/>
  <c r="N6" i="1"/>
  <c r="L6" i="1"/>
  <c r="K6" i="1"/>
  <c r="J6" i="1"/>
  <c r="J7" i="1" s="1"/>
  <c r="I6" i="1"/>
  <c r="H6" i="1"/>
  <c r="G6" i="1"/>
  <c r="P5" i="1"/>
  <c r="P7" i="1" s="1"/>
  <c r="O5" i="1"/>
  <c r="N5" i="1"/>
  <c r="N7" i="1" s="1"/>
  <c r="L5" i="1"/>
  <c r="L7" i="1" s="1"/>
  <c r="K5" i="1"/>
  <c r="J5" i="1"/>
  <c r="I5" i="1"/>
  <c r="I7" i="1" s="1"/>
  <c r="H5" i="1"/>
  <c r="H7" i="1" s="1"/>
  <c r="G5" i="1"/>
  <c r="M5" i="1"/>
  <c r="M6" i="1"/>
  <c r="M7" i="1" s="1"/>
  <c r="K7" i="1"/>
  <c r="G40" i="1"/>
  <c r="O10" i="1" l="1"/>
  <c r="N10" i="1"/>
  <c r="K10" i="1"/>
  <c r="P40" i="1"/>
  <c r="M31" i="1"/>
  <c r="H10" i="1"/>
  <c r="J40" i="1"/>
  <c r="G25" i="1"/>
  <c r="G7" i="1"/>
  <c r="J8" i="1"/>
  <c r="J10" i="1" s="1"/>
  <c r="G8" i="1"/>
  <c r="M40" i="1"/>
  <c r="G22" i="1"/>
  <c r="L10" i="1"/>
  <c r="M8" i="1"/>
  <c r="M9" i="1"/>
  <c r="P37" i="1"/>
  <c r="I10" i="1"/>
  <c r="P9" i="1"/>
  <c r="M10" i="1" l="1"/>
  <c r="P10" i="1"/>
  <c r="G9" i="1"/>
  <c r="G10" i="1" s="1"/>
</calcChain>
</file>

<file path=xl/comments1.xml><?xml version="1.0" encoding="utf-8"?>
<comments xmlns="http://schemas.openxmlformats.org/spreadsheetml/2006/main">
  <authors>
    <author>사용자</author>
  </authors>
  <commentList>
    <comment ref="F3" authorId="0">
      <text>
        <r>
          <rPr>
            <b/>
            <sz val="9"/>
            <color indexed="81"/>
            <rFont val="돋움"/>
            <family val="3"/>
            <charset val="129"/>
          </rPr>
          <t>사업량과 사업기간 
기재</t>
        </r>
      </text>
    </comment>
  </commentList>
</comments>
</file>

<file path=xl/sharedStrings.xml><?xml version="1.0" encoding="utf-8"?>
<sst xmlns="http://schemas.openxmlformats.org/spreadsheetml/2006/main" count="118" uniqueCount="75">
  <si>
    <t>(단위: 천원)</t>
    <phoneticPr fontId="2" type="noConversion"/>
  </si>
  <si>
    <t>정책사업</t>
    <phoneticPr fontId="2" type="noConversion"/>
  </si>
  <si>
    <t>단위사업</t>
    <phoneticPr fontId="2" type="noConversion"/>
  </si>
  <si>
    <t>세부사업</t>
    <phoneticPr fontId="2" type="noConversion"/>
  </si>
  <si>
    <t>구분</t>
    <phoneticPr fontId="2" type="noConversion"/>
  </si>
  <si>
    <t>사업개요</t>
    <phoneticPr fontId="2" type="noConversion"/>
  </si>
  <si>
    <t>총사업비</t>
    <phoneticPr fontId="2" type="noConversion"/>
  </si>
  <si>
    <t>당해년도 
예산액</t>
    <phoneticPr fontId="2" type="noConversion"/>
  </si>
  <si>
    <t>비고</t>
    <phoneticPr fontId="2" type="noConversion"/>
  </si>
  <si>
    <t>예산액</t>
    <phoneticPr fontId="2" type="noConversion"/>
  </si>
  <si>
    <t>지출액</t>
    <phoneticPr fontId="2" type="noConversion"/>
  </si>
  <si>
    <t>지출잔액</t>
    <phoneticPr fontId="2" type="noConversion"/>
  </si>
  <si>
    <t>계</t>
    <phoneticPr fontId="2" type="noConversion"/>
  </si>
  <si>
    <t>기존</t>
    <phoneticPr fontId="2" type="noConversion"/>
  </si>
  <si>
    <t>변경</t>
    <phoneticPr fontId="2" type="noConversion"/>
  </si>
  <si>
    <t>증감</t>
    <phoneticPr fontId="2" type="noConversion"/>
  </si>
  <si>
    <t>계   속   비   사   업    조   서</t>
    <phoneticPr fontId="2" type="noConversion"/>
  </si>
  <si>
    <t>전 전년도까지('16)</t>
    <phoneticPr fontId="2" type="noConversion"/>
  </si>
  <si>
    <t>전년도('17)</t>
    <phoneticPr fontId="2" type="noConversion"/>
  </si>
  <si>
    <t>2019년
예산액</t>
    <phoneticPr fontId="2" type="noConversion"/>
  </si>
  <si>
    <t>2020년
이   후
예산액</t>
    <phoneticPr fontId="2" type="noConversion"/>
  </si>
  <si>
    <t>해양환경
개선</t>
    <phoneticPr fontId="2" type="noConversion"/>
  </si>
  <si>
    <t>해양환경개선
기반조성</t>
    <phoneticPr fontId="2" type="noConversion"/>
  </si>
  <si>
    <t>제2차 
연안정비사업</t>
    <phoneticPr fontId="2" type="noConversion"/>
  </si>
  <si>
    <t>5개지구
('10~'19)</t>
    <phoneticPr fontId="2" type="noConversion"/>
  </si>
  <si>
    <t>제3차
도서종합
개발사업</t>
    <phoneticPr fontId="2" type="noConversion"/>
  </si>
  <si>
    <t>26개소
('08~'18)</t>
    <phoneticPr fontId="2" type="noConversion"/>
  </si>
  <si>
    <t>지역사회
복지기반
조성</t>
    <phoneticPr fontId="2" type="noConversion"/>
  </si>
  <si>
    <t>보훈선양
사업추진</t>
    <phoneticPr fontId="2" type="noConversion"/>
  </si>
  <si>
    <t>보훈회관
건립추진</t>
    <phoneticPr fontId="2" type="noConversion"/>
  </si>
  <si>
    <t>부지 330㎡
건축 794㎡</t>
    <phoneticPr fontId="2" type="noConversion"/>
  </si>
  <si>
    <t>자원 및
청소관리</t>
    <phoneticPr fontId="2" type="noConversion"/>
  </si>
  <si>
    <t>시가지
청소관리</t>
    <phoneticPr fontId="2" type="noConversion"/>
  </si>
  <si>
    <t>폐기물
굴착·선별
600,000㎥
(′16~′20)</t>
    <phoneticPr fontId="2" type="noConversion"/>
  </si>
  <si>
    <t>고하도 유원지 
조성사업 A=2,209천㎡
(도로,주차장등)</t>
    <phoneticPr fontId="2" type="noConversion"/>
  </si>
  <si>
    <t>고하도
유원지 조성</t>
    <phoneticPr fontId="2" type="noConversion"/>
  </si>
  <si>
    <t>관광시설구축</t>
    <phoneticPr fontId="2" type="noConversion"/>
  </si>
  <si>
    <t>관광산업
진흥</t>
    <phoneticPr fontId="2" type="noConversion"/>
  </si>
  <si>
    <t>사회
복지과</t>
    <phoneticPr fontId="2" type="noConversion"/>
  </si>
  <si>
    <t>관광과</t>
    <phoneticPr fontId="2" type="noConversion"/>
  </si>
  <si>
    <t>해양항만과</t>
    <phoneticPr fontId="2" type="noConversion"/>
  </si>
  <si>
    <t>자원순환과</t>
    <phoneticPr fontId="2" type="noConversion"/>
  </si>
  <si>
    <t>체육진흥</t>
    <phoneticPr fontId="2" type="noConversion"/>
  </si>
  <si>
    <t>체육시설
확충</t>
    <phoneticPr fontId="2" type="noConversion"/>
  </si>
  <si>
    <t>유달경기장 이전
및 목포스포츠
파크 건립</t>
    <phoneticPr fontId="2" type="noConversion"/>
  </si>
  <si>
    <t>교육체육과</t>
    <phoneticPr fontId="2" type="noConversion"/>
  </si>
  <si>
    <t>원도심개발</t>
    <phoneticPr fontId="2" type="noConversion"/>
  </si>
  <si>
    <t>원도심 기반시설 확충</t>
    <phoneticPr fontId="2" type="noConversion"/>
  </si>
  <si>
    <t>삼학도복원화사업</t>
    <phoneticPr fontId="2" type="noConversion"/>
  </si>
  <si>
    <t>공원조성
A=574,850㎡
('00~'21)</t>
    <phoneticPr fontId="2" type="noConversion"/>
  </si>
  <si>
    <t>원도심 재정비</t>
    <phoneticPr fontId="2" type="noConversion"/>
  </si>
  <si>
    <t>원도심 재개발, 재건축</t>
    <phoneticPr fontId="2" type="noConversion"/>
  </si>
  <si>
    <t>서산,온금지구 재개발</t>
    <phoneticPr fontId="2" type="noConversion"/>
  </si>
  <si>
    <t>A=388,463㎡
('08~'18)</t>
    <phoneticPr fontId="2" type="noConversion"/>
  </si>
  <si>
    <t>원도심 기반
시설확충</t>
    <phoneticPr fontId="2" type="noConversion"/>
  </si>
  <si>
    <t>근린재생형
(도시재생
선도지역 사업)</t>
    <phoneticPr fontId="2" type="noConversion"/>
  </si>
  <si>
    <t>A=600,000㎡
('14 ~ '17)</t>
    <phoneticPr fontId="2" type="noConversion"/>
  </si>
  <si>
    <t>산림자원화</t>
    <phoneticPr fontId="2" type="noConversion"/>
  </si>
  <si>
    <t>산림휴양녹색공간조성</t>
    <phoneticPr fontId="2" type="noConversion"/>
  </si>
  <si>
    <t>입암산~용라산 산맥연결 생태터널조성</t>
    <phoneticPr fontId="2" type="noConversion"/>
  </si>
  <si>
    <t>생태터널 1식</t>
    <phoneticPr fontId="2" type="noConversion"/>
  </si>
  <si>
    <t>합계</t>
    <phoneticPr fontId="2" type="noConversion"/>
  </si>
  <si>
    <t>위생매립장
순환이용
정비사업</t>
    <phoneticPr fontId="2" type="noConversion"/>
  </si>
  <si>
    <t>변경</t>
    <phoneticPr fontId="2" type="noConversion"/>
  </si>
  <si>
    <t>노인복지증진</t>
    <phoneticPr fontId="2" type="noConversion"/>
  </si>
  <si>
    <t>노인복지시설운영</t>
    <phoneticPr fontId="2" type="noConversion"/>
  </si>
  <si>
    <t>노인회관/노인복지관 건립
(노인복시시설 
확충)</t>
    <phoneticPr fontId="2" type="noConversion"/>
  </si>
  <si>
    <t>지하1,지상4층
연면적2,106㎡</t>
    <phoneticPr fontId="2" type="noConversion"/>
  </si>
  <si>
    <t>부지 132,300㎡
종합경기장 등</t>
    <phoneticPr fontId="2" type="noConversion"/>
  </si>
  <si>
    <t>전통문화보존및전승</t>
    <phoneticPr fontId="2" type="noConversion"/>
  </si>
  <si>
    <t>문화재 보전·전승</t>
    <phoneticPr fontId="2" type="noConversion"/>
  </si>
  <si>
    <t>황해교류역사관 건립</t>
    <phoneticPr fontId="2" type="noConversion"/>
  </si>
  <si>
    <t>기존</t>
    <phoneticPr fontId="2" type="noConversion"/>
  </si>
  <si>
    <t>변경</t>
    <phoneticPr fontId="2" type="noConversion"/>
  </si>
  <si>
    <t>증감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</si>
</sst>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;&quot;△&quot;#,##0\ "/>
    <numFmt numFmtId="177" formatCode="#,##0_);[Red]\(#,##0\)"/>
  </numFmts>
  <fonts count="1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한컴바탕"/>
      <family val="1"/>
      <charset val="129"/>
    </font>
    <font>
      <sz val="9"/>
      <name val="돋움"/>
      <family val="3"/>
      <charset val="129"/>
    </font>
    <font>
      <b/>
      <sz val="9"/>
      <color indexed="81"/>
      <name val="돋움"/>
      <family val="3"/>
      <charset val="129"/>
    </font>
    <font>
      <sz val="11"/>
      <name val="가는으뜸체"/>
      <family val="1"/>
      <charset val="129"/>
    </font>
    <font>
      <sz val="10"/>
      <name val="가는으뜸체"/>
      <family val="1"/>
      <charset val="129"/>
    </font>
    <font>
      <sz val="9"/>
      <name val="가는으뜸체"/>
      <family val="1"/>
      <charset val="129"/>
    </font>
    <font>
      <sz val="8"/>
      <name val="가는으뜸체"/>
      <family val="1"/>
      <charset val="129"/>
    </font>
    <font>
      <b/>
      <sz val="24"/>
      <name val="HY견명조"/>
      <family val="1"/>
      <charset val="129"/>
    </font>
    <font>
      <sz val="12"/>
      <name val="가는으뜸체"/>
      <family val="1"/>
      <charset val="129"/>
    </font>
    <font>
      <b/>
      <sz val="11"/>
      <name val="가는으뜸체"/>
      <family val="1"/>
      <charset val="129"/>
    </font>
    <font>
      <sz val="12"/>
      <color theme="1"/>
      <name val="가는으뜸체"/>
      <family val="1"/>
      <charset val="129"/>
    </font>
    <font>
      <sz val="11"/>
      <color theme="1"/>
      <name val="가는으뜸체"/>
      <family val="1"/>
      <charset val="129"/>
    </font>
    <font>
      <sz val="10"/>
      <color theme="1"/>
      <name val="가는으뜸체"/>
      <family val="1"/>
      <charset val="129"/>
    </font>
    <font>
      <sz val="9"/>
      <color theme="1"/>
      <name val="가는으뜸체"/>
      <family val="1"/>
      <charset val="129"/>
    </font>
    <font>
      <sz val="8"/>
      <color theme="1"/>
      <name val="가는으뜸체"/>
      <family val="1"/>
      <charset val="129"/>
    </font>
    <font>
      <sz val="7"/>
      <color theme="1"/>
      <name val="가는으뜸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41" fontId="0" fillId="0" borderId="0" xfId="1" applyFo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1" fontId="7" fillId="0" borderId="1" xfId="0" applyNumberFormat="1" applyFont="1" applyBorder="1" applyAlignment="1">
      <alignment vertical="center" shrinkToFit="1"/>
    </xf>
    <xf numFmtId="0" fontId="7" fillId="0" borderId="2" xfId="0" applyFont="1" applyBorder="1">
      <alignment vertical="center"/>
    </xf>
    <xf numFmtId="176" fontId="7" fillId="0" borderId="1" xfId="0" applyNumberFormat="1" applyFont="1" applyBorder="1" applyAlignment="1">
      <alignment vertical="center" shrinkToFit="1"/>
    </xf>
    <xf numFmtId="176" fontId="7" fillId="0" borderId="1" xfId="1" applyNumberFormat="1" applyFont="1" applyBorder="1" applyAlignment="1">
      <alignment vertical="center" shrinkToFit="1"/>
    </xf>
    <xf numFmtId="176" fontId="9" fillId="0" borderId="1" xfId="1" applyNumberFormat="1" applyFont="1" applyBorder="1" applyAlignment="1">
      <alignment vertical="center" shrinkToFit="1"/>
    </xf>
    <xf numFmtId="41" fontId="7" fillId="0" borderId="1" xfId="1" applyFont="1" applyBorder="1" applyAlignment="1">
      <alignment vertical="center" shrinkToFit="1"/>
    </xf>
    <xf numFmtId="177" fontId="7" fillId="0" borderId="1" xfId="1" applyNumberFormat="1" applyFont="1" applyBorder="1" applyAlignment="1">
      <alignment vertical="center" shrinkToFit="1"/>
    </xf>
    <xf numFmtId="0" fontId="8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177" fontId="7" fillId="2" borderId="1" xfId="1" applyNumberFormat="1" applyFont="1" applyFill="1" applyBorder="1" applyAlignment="1">
      <alignment vertical="center" shrinkToFit="1"/>
    </xf>
    <xf numFmtId="0" fontId="6" fillId="0" borderId="5" xfId="0" applyFont="1" applyBorder="1" applyAlignment="1">
      <alignment vertical="center" wrapText="1"/>
    </xf>
    <xf numFmtId="176" fontId="7" fillId="3" borderId="1" xfId="0" applyNumberFormat="1" applyFont="1" applyFill="1" applyBorder="1" applyAlignment="1">
      <alignment vertical="center" shrinkToFit="1"/>
    </xf>
    <xf numFmtId="41" fontId="7" fillId="3" borderId="1" xfId="0" applyNumberFormat="1" applyFont="1" applyFill="1" applyBorder="1" applyAlignment="1">
      <alignment vertical="center" shrinkToFit="1"/>
    </xf>
    <xf numFmtId="176" fontId="7" fillId="3" borderId="2" xfId="0" applyNumberFormat="1" applyFont="1" applyFill="1" applyBorder="1" applyAlignment="1">
      <alignment vertical="center" shrinkToFit="1"/>
    </xf>
    <xf numFmtId="177" fontId="7" fillId="0" borderId="2" xfId="0" applyNumberFormat="1" applyFont="1" applyBorder="1">
      <alignment vertical="center"/>
    </xf>
    <xf numFmtId="41" fontId="7" fillId="3" borderId="2" xfId="0" applyNumberFormat="1" applyFont="1" applyFill="1" applyBorder="1" applyAlignment="1">
      <alignment vertical="center" shrinkToFit="1"/>
    </xf>
    <xf numFmtId="41" fontId="7" fillId="3" borderId="3" xfId="0" applyNumberFormat="1" applyFont="1" applyFill="1" applyBorder="1" applyAlignment="1">
      <alignment vertical="center" shrinkToFit="1"/>
    </xf>
    <xf numFmtId="41" fontId="7" fillId="3" borderId="6" xfId="0" applyNumberFormat="1" applyFont="1" applyFill="1" applyBorder="1" applyAlignment="1">
      <alignment vertical="center" shrinkToFit="1"/>
    </xf>
    <xf numFmtId="41" fontId="7" fillId="0" borderId="1" xfId="1" applyNumberFormat="1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vertical="center" shrinkToFit="1"/>
    </xf>
    <xf numFmtId="176" fontId="15" fillId="0" borderId="1" xfId="1" applyNumberFormat="1" applyFont="1" applyBorder="1" applyAlignment="1">
      <alignment vertical="center" shrinkToFit="1"/>
    </xf>
    <xf numFmtId="0" fontId="15" fillId="0" borderId="2" xfId="0" applyFont="1" applyBorder="1">
      <alignment vertical="center"/>
    </xf>
    <xf numFmtId="176" fontId="15" fillId="3" borderId="1" xfId="0" applyNumberFormat="1" applyFont="1" applyFill="1" applyBorder="1" applyAlignment="1">
      <alignment vertical="center" shrinkToFit="1"/>
    </xf>
    <xf numFmtId="176" fontId="15" fillId="3" borderId="2" xfId="0" applyNumberFormat="1" applyFont="1" applyFill="1" applyBorder="1" applyAlignment="1">
      <alignment vertical="center" shrinkToFit="1"/>
    </xf>
    <xf numFmtId="41" fontId="13" fillId="0" borderId="1" xfId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1" fontId="15" fillId="0" borderId="1" xfId="1" applyFont="1" applyBorder="1" applyAlignment="1">
      <alignment vertical="center" shrinkToFit="1"/>
    </xf>
    <xf numFmtId="41" fontId="15" fillId="2" borderId="1" xfId="1" applyFont="1" applyFill="1" applyBorder="1" applyAlignment="1">
      <alignment vertical="center" shrinkToFit="1"/>
    </xf>
    <xf numFmtId="176" fontId="15" fillId="2" borderId="1" xfId="0" applyNumberFormat="1" applyFont="1" applyFill="1" applyBorder="1" applyAlignment="1">
      <alignment vertical="center" shrinkToFit="1"/>
    </xf>
    <xf numFmtId="0" fontId="15" fillId="2" borderId="2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41" fontId="15" fillId="0" borderId="1" xfId="0" applyNumberFormat="1" applyFont="1" applyBorder="1">
      <alignment vertical="center"/>
    </xf>
    <xf numFmtId="0" fontId="15" fillId="0" borderId="2" xfId="0" applyFont="1" applyBorder="1" applyAlignment="1">
      <alignment vertical="center" wrapText="1"/>
    </xf>
    <xf numFmtId="41" fontId="15" fillId="0" borderId="1" xfId="0" applyNumberFormat="1" applyFont="1" applyBorder="1" applyAlignment="1">
      <alignment vertical="center" shrinkToFit="1"/>
    </xf>
    <xf numFmtId="177" fontId="15" fillId="0" borderId="1" xfId="1" applyNumberFormat="1" applyFont="1" applyBorder="1" applyAlignment="1">
      <alignment vertical="center" shrinkToFit="1"/>
    </xf>
    <xf numFmtId="177" fontId="15" fillId="0" borderId="1" xfId="0" applyNumberFormat="1" applyFont="1" applyBorder="1" applyAlignment="1">
      <alignment vertical="center" shrinkToFit="1"/>
    </xf>
    <xf numFmtId="0" fontId="18" fillId="0" borderId="2" xfId="0" applyFont="1" applyBorder="1" applyAlignment="1">
      <alignment vertical="center" wrapText="1"/>
    </xf>
    <xf numFmtId="0" fontId="16" fillId="0" borderId="2" xfId="0" applyFont="1" applyBorder="1">
      <alignment vertical="center"/>
    </xf>
    <xf numFmtId="3" fontId="15" fillId="0" borderId="1" xfId="0" applyNumberFormat="1" applyFont="1" applyBorder="1" applyAlignment="1">
      <alignment vertical="center" shrinkToFit="1"/>
    </xf>
    <xf numFmtId="41" fontId="15" fillId="0" borderId="1" xfId="1" applyFont="1" applyBorder="1" applyAlignment="1">
      <alignment horizontal="right" vertical="center" shrinkToFit="1"/>
    </xf>
    <xf numFmtId="0" fontId="8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41" fontId="7" fillId="0" borderId="1" xfId="1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73"/>
  <sheetViews>
    <sheetView tabSelected="1" view="pageBreakPreview" zoomScaleNormal="100" workbookViewId="0">
      <pane xSplit="4" ySplit="4" topLeftCell="E5" activePane="bottomRight" state="frozen"/>
      <selection pane="topRight" activeCell="D1" sqref="D1"/>
      <selection pane="bottomLeft" activeCell="A6" sqref="A6"/>
      <selection pane="bottomRight" activeCell="H8" sqref="H8"/>
    </sheetView>
  </sheetViews>
  <sheetFormatPr defaultRowHeight="13.5" x14ac:dyDescent="0.15"/>
  <cols>
    <col min="1" max="1" width="5.21875" style="18" hidden="1" customWidth="1"/>
    <col min="2" max="2" width="8.21875" customWidth="1"/>
    <col min="3" max="3" width="8.5546875" customWidth="1"/>
    <col min="4" max="4" width="9.88671875" customWidth="1"/>
    <col min="5" max="5" width="4.6640625" customWidth="1"/>
    <col min="6" max="6" width="9.5546875" customWidth="1"/>
    <col min="7" max="7" width="9.21875" style="2" customWidth="1"/>
    <col min="8" max="8" width="10.5546875" customWidth="1"/>
    <col min="9" max="9" width="8.5546875" customWidth="1"/>
    <col min="10" max="10" width="9.21875" customWidth="1"/>
    <col min="11" max="11" width="8.5546875" customWidth="1"/>
    <col min="12" max="12" width="7.44140625" customWidth="1"/>
    <col min="13" max="13" width="9.77734375" customWidth="1"/>
    <col min="14" max="14" width="8.88671875" customWidth="1"/>
    <col min="15" max="15" width="8.44140625" customWidth="1"/>
    <col min="16" max="16" width="8.109375" customWidth="1"/>
    <col min="17" max="17" width="5.109375" customWidth="1"/>
  </cols>
  <sheetData>
    <row r="1" spans="1:18" s="1" customFormat="1" ht="25.5" customHeight="1" x14ac:dyDescent="0.15">
      <c r="A1" s="17"/>
      <c r="B1" s="73" t="s">
        <v>16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</row>
    <row r="2" spans="1:18" ht="16.5" customHeight="1" thickBot="1" x14ac:dyDescent="0.2">
      <c r="P2" s="74" t="s">
        <v>0</v>
      </c>
      <c r="Q2" s="74"/>
    </row>
    <row r="3" spans="1:18" s="3" customFormat="1" ht="24.75" customHeight="1" x14ac:dyDescent="0.15">
      <c r="A3" s="83"/>
      <c r="B3" s="75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5" t="s">
        <v>6</v>
      </c>
      <c r="H3" s="64" t="s">
        <v>17</v>
      </c>
      <c r="I3" s="64"/>
      <c r="J3" s="64"/>
      <c r="K3" s="64" t="s">
        <v>18</v>
      </c>
      <c r="L3" s="64"/>
      <c r="M3" s="64"/>
      <c r="N3" s="76" t="s">
        <v>7</v>
      </c>
      <c r="O3" s="76" t="s">
        <v>19</v>
      </c>
      <c r="P3" s="76" t="s">
        <v>20</v>
      </c>
      <c r="Q3" s="77" t="s">
        <v>8</v>
      </c>
      <c r="R3" s="58"/>
    </row>
    <row r="4" spans="1:18" s="3" customFormat="1" ht="27" customHeight="1" x14ac:dyDescent="0.15">
      <c r="A4" s="84"/>
      <c r="B4" s="59"/>
      <c r="C4" s="60"/>
      <c r="D4" s="60"/>
      <c r="E4" s="60"/>
      <c r="F4" s="60"/>
      <c r="G4" s="66"/>
      <c r="H4" s="5" t="s">
        <v>9</v>
      </c>
      <c r="I4" s="5" t="s">
        <v>10</v>
      </c>
      <c r="J4" s="5" t="s">
        <v>11</v>
      </c>
      <c r="K4" s="5" t="s">
        <v>9</v>
      </c>
      <c r="L4" s="5" t="s">
        <v>10</v>
      </c>
      <c r="M4" s="5" t="s">
        <v>11</v>
      </c>
      <c r="N4" s="60"/>
      <c r="O4" s="60"/>
      <c r="P4" s="60"/>
      <c r="Q4" s="78"/>
      <c r="R4" s="58"/>
    </row>
    <row r="5" spans="1:18" ht="28.5" hidden="1" customHeight="1" x14ac:dyDescent="0.15">
      <c r="A5" s="19"/>
      <c r="B5" s="59"/>
      <c r="C5" s="60" t="s">
        <v>12</v>
      </c>
      <c r="D5" s="60"/>
      <c r="E5" s="6" t="s">
        <v>13</v>
      </c>
      <c r="F5" s="7"/>
      <c r="G5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H5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I5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J5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K5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L5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M5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N5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O5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P5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Q5" s="9"/>
    </row>
    <row r="6" spans="1:18" ht="28.5" hidden="1" customHeight="1" x14ac:dyDescent="0.15">
      <c r="A6" s="19"/>
      <c r="B6" s="59"/>
      <c r="C6" s="60"/>
      <c r="D6" s="60"/>
      <c r="E6" s="6" t="s">
        <v>14</v>
      </c>
      <c r="F6" s="7"/>
      <c r="G6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H6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I6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J6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K6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L6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M6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N6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O6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P6" s="8" t="e">
        <f>SUM(#REF!,#REF!,#REF!,#REF!,#REF!,#REF!,#REF!,#REF!,#REF!,#REF!,#REF!,#REF!,#REF!,#REF!,#REF!,#REF!,#REF!,#REF!,#REF!,#REF!,#REF!,#REF!,#REF!,#REF!,#REF!,#REF!)+SUM(#REF!,#REF!,#REF!,#REF!,#REF!,#REF!,#REF!,#REF!)</f>
        <v>#REF!</v>
      </c>
      <c r="Q6" s="9"/>
    </row>
    <row r="7" spans="1:18" ht="28.5" hidden="1" customHeight="1" x14ac:dyDescent="0.15">
      <c r="A7" s="19"/>
      <c r="B7" s="59"/>
      <c r="C7" s="60"/>
      <c r="D7" s="60"/>
      <c r="E7" s="6" t="s">
        <v>15</v>
      </c>
      <c r="F7" s="7"/>
      <c r="G7" s="10" t="e">
        <f>G6-G5</f>
        <v>#REF!</v>
      </c>
      <c r="H7" s="11" t="e">
        <f>H6-H5</f>
        <v>#REF!</v>
      </c>
      <c r="I7" s="11" t="e">
        <f t="shared" ref="I7:P7" si="0">I6-I5</f>
        <v>#REF!</v>
      </c>
      <c r="J7" s="11" t="e">
        <f t="shared" si="0"/>
        <v>#REF!</v>
      </c>
      <c r="K7" s="12" t="e">
        <f t="shared" si="0"/>
        <v>#REF!</v>
      </c>
      <c r="L7" s="12" t="e">
        <f t="shared" si="0"/>
        <v>#REF!</v>
      </c>
      <c r="M7" s="11" t="e">
        <f t="shared" si="0"/>
        <v>#REF!</v>
      </c>
      <c r="N7" s="11" t="e">
        <f t="shared" si="0"/>
        <v>#REF!</v>
      </c>
      <c r="O7" s="11" t="e">
        <f t="shared" si="0"/>
        <v>#REF!</v>
      </c>
      <c r="P7" s="11" t="e">
        <f t="shared" si="0"/>
        <v>#REF!</v>
      </c>
      <c r="Q7" s="9"/>
    </row>
    <row r="8" spans="1:18" ht="30" customHeight="1" x14ac:dyDescent="0.15">
      <c r="A8" s="21"/>
      <c r="B8" s="59"/>
      <c r="C8" s="60"/>
      <c r="D8" s="60"/>
      <c r="E8" s="32" t="s">
        <v>13</v>
      </c>
      <c r="F8" s="67" t="s">
        <v>61</v>
      </c>
      <c r="G8" s="33">
        <f>H8+K8+N8+O8+P8</f>
        <v>353587631</v>
      </c>
      <c r="H8" s="34">
        <f>H11+H17+H20+H23+H26+H29+H35+H38+H41+H44</f>
        <v>168382715</v>
      </c>
      <c r="I8" s="34">
        <f t="shared" ref="I8:P8" si="1">I11+I17+I20+I23+I26+I29+I35+I38+I41+I44</f>
        <v>154872879</v>
      </c>
      <c r="J8" s="34">
        <f t="shared" si="1"/>
        <v>12779699</v>
      </c>
      <c r="K8" s="34">
        <f t="shared" si="1"/>
        <v>22101602</v>
      </c>
      <c r="L8" s="34">
        <f t="shared" si="1"/>
        <v>11174409</v>
      </c>
      <c r="M8" s="34">
        <f t="shared" si="1"/>
        <v>17396432</v>
      </c>
      <c r="N8" s="34">
        <f t="shared" si="1"/>
        <v>28443582</v>
      </c>
      <c r="O8" s="34">
        <f t="shared" si="1"/>
        <v>45780910</v>
      </c>
      <c r="P8" s="34">
        <f t="shared" si="1"/>
        <v>88878822</v>
      </c>
      <c r="Q8" s="35"/>
    </row>
    <row r="9" spans="1:18" ht="30" customHeight="1" x14ac:dyDescent="0.15">
      <c r="A9" s="21"/>
      <c r="B9" s="59"/>
      <c r="C9" s="60"/>
      <c r="D9" s="60"/>
      <c r="E9" s="32" t="s">
        <v>63</v>
      </c>
      <c r="F9" s="67"/>
      <c r="G9" s="33">
        <f>H9+K9+N9+O9+P9</f>
        <v>368227825</v>
      </c>
      <c r="H9" s="34">
        <f>H12+H18+H21+H24+H27+H30+H36+H39+H42+H45</f>
        <v>168382409</v>
      </c>
      <c r="I9" s="34">
        <f t="shared" ref="I9:P9" si="2">I12+I18+I21+I24+I27+I30+I36+I39+I42+I45</f>
        <v>154596502</v>
      </c>
      <c r="J9" s="34">
        <f t="shared" si="2"/>
        <v>13055151</v>
      </c>
      <c r="K9" s="34">
        <f t="shared" si="2"/>
        <v>21746102</v>
      </c>
      <c r="L9" s="34">
        <f t="shared" si="2"/>
        <v>13181873</v>
      </c>
      <c r="M9" s="34">
        <f t="shared" si="2"/>
        <v>13988968</v>
      </c>
      <c r="N9" s="34">
        <f t="shared" si="2"/>
        <v>13207381</v>
      </c>
      <c r="O9" s="34">
        <f t="shared" si="2"/>
        <v>50396582</v>
      </c>
      <c r="P9" s="34">
        <f t="shared" si="2"/>
        <v>114495351</v>
      </c>
      <c r="Q9" s="35"/>
    </row>
    <row r="10" spans="1:18" ht="27.75" customHeight="1" x14ac:dyDescent="0.15">
      <c r="A10" s="21"/>
      <c r="B10" s="59"/>
      <c r="C10" s="60"/>
      <c r="D10" s="60"/>
      <c r="E10" s="32" t="s">
        <v>15</v>
      </c>
      <c r="F10" s="67"/>
      <c r="G10" s="36">
        <f>G9-G8</f>
        <v>14640194</v>
      </c>
      <c r="H10" s="36">
        <f t="shared" ref="H10:P10" si="3">H9-H8</f>
        <v>-306</v>
      </c>
      <c r="I10" s="36">
        <f t="shared" si="3"/>
        <v>-276377</v>
      </c>
      <c r="J10" s="36">
        <f t="shared" si="3"/>
        <v>275452</v>
      </c>
      <c r="K10" s="36">
        <f t="shared" si="3"/>
        <v>-355500</v>
      </c>
      <c r="L10" s="36">
        <f t="shared" si="3"/>
        <v>2007464</v>
      </c>
      <c r="M10" s="36">
        <f t="shared" si="3"/>
        <v>-3407464</v>
      </c>
      <c r="N10" s="36">
        <f t="shared" si="3"/>
        <v>-15236201</v>
      </c>
      <c r="O10" s="36">
        <f t="shared" si="3"/>
        <v>4615672</v>
      </c>
      <c r="P10" s="36">
        <f t="shared" si="3"/>
        <v>25616529</v>
      </c>
      <c r="Q10" s="37"/>
    </row>
    <row r="11" spans="1:18" ht="30" customHeight="1" x14ac:dyDescent="0.15">
      <c r="A11" s="85" t="s">
        <v>38</v>
      </c>
      <c r="B11" s="61" t="s">
        <v>27</v>
      </c>
      <c r="C11" s="62" t="s">
        <v>28</v>
      </c>
      <c r="D11" s="62" t="s">
        <v>29</v>
      </c>
      <c r="E11" s="32" t="s">
        <v>13</v>
      </c>
      <c r="F11" s="68" t="s">
        <v>30</v>
      </c>
      <c r="G11" s="38">
        <v>1872340</v>
      </c>
      <c r="H11" s="38">
        <v>539445</v>
      </c>
      <c r="I11" s="38">
        <v>500555</v>
      </c>
      <c r="J11" s="38">
        <v>38890</v>
      </c>
      <c r="K11" s="38">
        <v>116055</v>
      </c>
      <c r="L11" s="38">
        <v>553174</v>
      </c>
      <c r="M11" s="38">
        <v>607381</v>
      </c>
      <c r="N11" s="38">
        <v>172340</v>
      </c>
      <c r="O11" s="38">
        <v>0</v>
      </c>
      <c r="P11" s="38">
        <v>0</v>
      </c>
      <c r="Q11" s="39"/>
    </row>
    <row r="12" spans="1:18" ht="30" customHeight="1" x14ac:dyDescent="0.15">
      <c r="A12" s="86"/>
      <c r="B12" s="59"/>
      <c r="C12" s="63"/>
      <c r="D12" s="63"/>
      <c r="E12" s="32" t="s">
        <v>63</v>
      </c>
      <c r="F12" s="68"/>
      <c r="G12" s="38">
        <v>1872340</v>
      </c>
      <c r="H12" s="38">
        <v>539445</v>
      </c>
      <c r="I12" s="38">
        <v>500555</v>
      </c>
      <c r="J12" s="38">
        <v>38890</v>
      </c>
      <c r="K12" s="38">
        <v>1160555</v>
      </c>
      <c r="L12" s="38">
        <v>553174</v>
      </c>
      <c r="M12" s="38">
        <v>607381</v>
      </c>
      <c r="N12" s="38">
        <v>168340</v>
      </c>
      <c r="O12" s="38">
        <v>0</v>
      </c>
      <c r="P12" s="38">
        <v>0</v>
      </c>
      <c r="Q12" s="40"/>
    </row>
    <row r="13" spans="1:18" ht="24" customHeight="1" x14ac:dyDescent="0.15">
      <c r="A13" s="84"/>
      <c r="B13" s="59"/>
      <c r="C13" s="63"/>
      <c r="D13" s="63"/>
      <c r="E13" s="32" t="s">
        <v>15</v>
      </c>
      <c r="F13" s="68"/>
      <c r="G13" s="36">
        <f>G12-G11</f>
        <v>0</v>
      </c>
      <c r="H13" s="36">
        <f t="shared" ref="H13:P13" si="4">H12-H11</f>
        <v>0</v>
      </c>
      <c r="I13" s="36">
        <f t="shared" si="4"/>
        <v>0</v>
      </c>
      <c r="J13" s="36">
        <f t="shared" si="4"/>
        <v>0</v>
      </c>
      <c r="K13" s="36">
        <f t="shared" si="4"/>
        <v>1044500</v>
      </c>
      <c r="L13" s="36">
        <f t="shared" si="4"/>
        <v>0</v>
      </c>
      <c r="M13" s="36">
        <f t="shared" si="4"/>
        <v>0</v>
      </c>
      <c r="N13" s="36">
        <f t="shared" si="4"/>
        <v>-4000</v>
      </c>
      <c r="O13" s="36">
        <f t="shared" si="4"/>
        <v>0</v>
      </c>
      <c r="P13" s="36">
        <f t="shared" si="4"/>
        <v>0</v>
      </c>
      <c r="Q13" s="37"/>
    </row>
    <row r="14" spans="1:18" ht="30" customHeight="1" x14ac:dyDescent="0.15">
      <c r="A14" s="30"/>
      <c r="B14" s="69" t="s">
        <v>64</v>
      </c>
      <c r="C14" s="70" t="s">
        <v>65</v>
      </c>
      <c r="D14" s="71" t="s">
        <v>66</v>
      </c>
      <c r="E14" s="32" t="s">
        <v>13</v>
      </c>
      <c r="F14" s="72" t="s">
        <v>67</v>
      </c>
      <c r="G14" s="41">
        <v>3906960</v>
      </c>
      <c r="H14" s="41">
        <v>1456960</v>
      </c>
      <c r="I14" s="41">
        <v>75840</v>
      </c>
      <c r="J14" s="41">
        <v>1381120</v>
      </c>
      <c r="K14" s="41">
        <v>2450000</v>
      </c>
      <c r="L14" s="41">
        <v>0</v>
      </c>
      <c r="M14" s="41">
        <v>0</v>
      </c>
      <c r="N14" s="41"/>
      <c r="O14" s="41"/>
      <c r="P14" s="41"/>
      <c r="Q14" s="35"/>
    </row>
    <row r="15" spans="1:18" ht="30" customHeight="1" x14ac:dyDescent="0.15">
      <c r="A15" s="30"/>
      <c r="B15" s="69"/>
      <c r="C15" s="70"/>
      <c r="D15" s="70"/>
      <c r="E15" s="32" t="s">
        <v>14</v>
      </c>
      <c r="F15" s="72"/>
      <c r="G15" s="42">
        <v>3906960</v>
      </c>
      <c r="H15" s="42">
        <v>1456960</v>
      </c>
      <c r="I15" s="42">
        <v>151680</v>
      </c>
      <c r="J15" s="42">
        <v>1305280</v>
      </c>
      <c r="K15" s="42">
        <v>2450000</v>
      </c>
      <c r="L15" s="42">
        <v>3540532</v>
      </c>
      <c r="M15" s="42">
        <v>214748</v>
      </c>
      <c r="N15" s="43">
        <v>0</v>
      </c>
      <c r="O15" s="42"/>
      <c r="P15" s="42"/>
      <c r="Q15" s="44"/>
    </row>
    <row r="16" spans="1:18" ht="32.25" customHeight="1" x14ac:dyDescent="0.15">
      <c r="A16" s="30"/>
      <c r="B16" s="69"/>
      <c r="C16" s="70"/>
      <c r="D16" s="70"/>
      <c r="E16" s="32" t="s">
        <v>15</v>
      </c>
      <c r="F16" s="72"/>
      <c r="G16" s="36">
        <f t="shared" ref="G16:P16" si="5">G15-G14</f>
        <v>0</v>
      </c>
      <c r="H16" s="36">
        <f t="shared" si="5"/>
        <v>0</v>
      </c>
      <c r="I16" s="36">
        <f t="shared" si="5"/>
        <v>75840</v>
      </c>
      <c r="J16" s="36">
        <f t="shared" si="5"/>
        <v>-75840</v>
      </c>
      <c r="K16" s="36">
        <f t="shared" si="5"/>
        <v>0</v>
      </c>
      <c r="L16" s="36">
        <f t="shared" si="5"/>
        <v>3540532</v>
      </c>
      <c r="M16" s="36">
        <f t="shared" si="5"/>
        <v>214748</v>
      </c>
      <c r="N16" s="36">
        <f t="shared" si="5"/>
        <v>0</v>
      </c>
      <c r="O16" s="36">
        <f t="shared" si="5"/>
        <v>0</v>
      </c>
      <c r="P16" s="36">
        <f t="shared" si="5"/>
        <v>0</v>
      </c>
      <c r="Q16" s="37"/>
    </row>
    <row r="17" spans="1:17" ht="30" customHeight="1" x14ac:dyDescent="0.15">
      <c r="A17" s="85" t="s">
        <v>39</v>
      </c>
      <c r="B17" s="61" t="s">
        <v>37</v>
      </c>
      <c r="C17" s="79" t="s">
        <v>36</v>
      </c>
      <c r="D17" s="79" t="s">
        <v>35</v>
      </c>
      <c r="E17" s="45" t="s">
        <v>13</v>
      </c>
      <c r="F17" s="91" t="s">
        <v>34</v>
      </c>
      <c r="G17" s="41">
        <v>18340000</v>
      </c>
      <c r="H17" s="46">
        <v>9755089</v>
      </c>
      <c r="I17" s="41">
        <v>6225796</v>
      </c>
      <c r="J17" s="41">
        <v>3529293</v>
      </c>
      <c r="K17" s="41">
        <v>2000000</v>
      </c>
      <c r="L17" s="41">
        <v>95180</v>
      </c>
      <c r="M17" s="41">
        <v>1904820</v>
      </c>
      <c r="N17" s="41">
        <v>1600000</v>
      </c>
      <c r="O17" s="41">
        <v>2000000</v>
      </c>
      <c r="P17" s="41">
        <v>2984911</v>
      </c>
      <c r="Q17" s="35"/>
    </row>
    <row r="18" spans="1:17" ht="30" customHeight="1" x14ac:dyDescent="0.15">
      <c r="A18" s="86"/>
      <c r="B18" s="59"/>
      <c r="C18" s="80"/>
      <c r="D18" s="80"/>
      <c r="E18" s="45" t="s">
        <v>63</v>
      </c>
      <c r="F18" s="91"/>
      <c r="G18" s="41">
        <v>18340000</v>
      </c>
      <c r="H18" s="46">
        <v>9755089</v>
      </c>
      <c r="I18" s="41">
        <v>6225796</v>
      </c>
      <c r="J18" s="41">
        <v>3529293</v>
      </c>
      <c r="K18" s="41">
        <v>2200000</v>
      </c>
      <c r="L18" s="41">
        <v>95180</v>
      </c>
      <c r="M18" s="41">
        <v>2104820</v>
      </c>
      <c r="N18" s="41">
        <v>1600000</v>
      </c>
      <c r="O18" s="41">
        <v>2000000</v>
      </c>
      <c r="P18" s="41">
        <v>2784911</v>
      </c>
      <c r="Q18" s="47"/>
    </row>
    <row r="19" spans="1:17" ht="27.75" customHeight="1" x14ac:dyDescent="0.15">
      <c r="A19" s="84"/>
      <c r="B19" s="59"/>
      <c r="C19" s="80"/>
      <c r="D19" s="80"/>
      <c r="E19" s="45" t="s">
        <v>15</v>
      </c>
      <c r="F19" s="91"/>
      <c r="G19" s="36">
        <f t="shared" ref="G19:P19" si="6">G18-G17</f>
        <v>0</v>
      </c>
      <c r="H19" s="36">
        <f t="shared" si="6"/>
        <v>0</v>
      </c>
      <c r="I19" s="36">
        <f t="shared" si="6"/>
        <v>0</v>
      </c>
      <c r="J19" s="36">
        <f t="shared" si="6"/>
        <v>0</v>
      </c>
      <c r="K19" s="36">
        <f t="shared" si="6"/>
        <v>200000</v>
      </c>
      <c r="L19" s="36">
        <f t="shared" si="6"/>
        <v>0</v>
      </c>
      <c r="M19" s="36">
        <f t="shared" si="6"/>
        <v>200000</v>
      </c>
      <c r="N19" s="36">
        <f t="shared" si="6"/>
        <v>0</v>
      </c>
      <c r="O19" s="36">
        <f t="shared" si="6"/>
        <v>0</v>
      </c>
      <c r="P19" s="36">
        <f t="shared" si="6"/>
        <v>-200000</v>
      </c>
      <c r="Q19" s="37"/>
    </row>
    <row r="20" spans="1:17" ht="30" customHeight="1" x14ac:dyDescent="0.15">
      <c r="A20" s="85" t="s">
        <v>40</v>
      </c>
      <c r="B20" s="61" t="s">
        <v>21</v>
      </c>
      <c r="C20" s="81" t="s">
        <v>22</v>
      </c>
      <c r="D20" s="81" t="s">
        <v>23</v>
      </c>
      <c r="E20" s="45" t="s">
        <v>13</v>
      </c>
      <c r="F20" s="91" t="s">
        <v>24</v>
      </c>
      <c r="G20" s="48">
        <v>3509856</v>
      </c>
      <c r="H20" s="41">
        <v>1769856</v>
      </c>
      <c r="I20" s="41">
        <v>1766308</v>
      </c>
      <c r="J20" s="41">
        <v>3548</v>
      </c>
      <c r="K20" s="49">
        <v>1070000</v>
      </c>
      <c r="L20" s="49">
        <v>459410</v>
      </c>
      <c r="M20" s="49">
        <v>610590</v>
      </c>
      <c r="N20" s="41">
        <v>385000</v>
      </c>
      <c r="O20" s="41">
        <v>285000</v>
      </c>
      <c r="P20" s="41"/>
      <c r="Q20" s="35"/>
    </row>
    <row r="21" spans="1:17" ht="30" customHeight="1" x14ac:dyDescent="0.15">
      <c r="A21" s="86"/>
      <c r="B21" s="59"/>
      <c r="C21" s="82"/>
      <c r="D21" s="82"/>
      <c r="E21" s="45" t="s">
        <v>63</v>
      </c>
      <c r="F21" s="91"/>
      <c r="G21" s="48">
        <v>3509550</v>
      </c>
      <c r="H21" s="41">
        <v>1769550</v>
      </c>
      <c r="I21" s="41">
        <v>1769550</v>
      </c>
      <c r="J21" s="41"/>
      <c r="K21" s="50">
        <v>1070000</v>
      </c>
      <c r="L21" s="50">
        <v>960177</v>
      </c>
      <c r="M21" s="49">
        <v>109823</v>
      </c>
      <c r="N21" s="41">
        <v>382328</v>
      </c>
      <c r="O21" s="41">
        <v>287672</v>
      </c>
      <c r="P21" s="41"/>
      <c r="Q21" s="51"/>
    </row>
    <row r="22" spans="1:17" ht="39" customHeight="1" x14ac:dyDescent="0.15">
      <c r="A22" s="86"/>
      <c r="B22" s="59"/>
      <c r="C22" s="82"/>
      <c r="D22" s="82"/>
      <c r="E22" s="45" t="s">
        <v>15</v>
      </c>
      <c r="F22" s="91"/>
      <c r="G22" s="36">
        <f>G21-G20</f>
        <v>-306</v>
      </c>
      <c r="H22" s="36">
        <f t="shared" ref="H22:P22" si="7">H21-H20</f>
        <v>-306</v>
      </c>
      <c r="I22" s="36">
        <f t="shared" si="7"/>
        <v>3242</v>
      </c>
      <c r="J22" s="36">
        <f t="shared" si="7"/>
        <v>-3548</v>
      </c>
      <c r="K22" s="36">
        <f t="shared" si="7"/>
        <v>0</v>
      </c>
      <c r="L22" s="36">
        <f t="shared" si="7"/>
        <v>500767</v>
      </c>
      <c r="M22" s="36">
        <f t="shared" si="7"/>
        <v>-500767</v>
      </c>
      <c r="N22" s="36">
        <f t="shared" si="7"/>
        <v>-2672</v>
      </c>
      <c r="O22" s="36">
        <f t="shared" si="7"/>
        <v>2672</v>
      </c>
      <c r="P22" s="36">
        <f t="shared" si="7"/>
        <v>0</v>
      </c>
      <c r="Q22" s="37"/>
    </row>
    <row r="23" spans="1:17" ht="30" customHeight="1" x14ac:dyDescent="0.15">
      <c r="A23" s="86"/>
      <c r="B23" s="61" t="s">
        <v>21</v>
      </c>
      <c r="C23" s="81" t="s">
        <v>22</v>
      </c>
      <c r="D23" s="81" t="s">
        <v>25</v>
      </c>
      <c r="E23" s="45" t="s">
        <v>13</v>
      </c>
      <c r="F23" s="92" t="s">
        <v>26</v>
      </c>
      <c r="G23" s="48">
        <v>8511893</v>
      </c>
      <c r="H23" s="41">
        <v>6713893</v>
      </c>
      <c r="I23" s="41">
        <v>6133137</v>
      </c>
      <c r="J23" s="41"/>
      <c r="K23" s="41">
        <v>1798000</v>
      </c>
      <c r="L23" s="49">
        <v>371217</v>
      </c>
      <c r="M23" s="49">
        <v>1426783</v>
      </c>
      <c r="N23" s="41">
        <v>0</v>
      </c>
      <c r="O23" s="41">
        <v>0</v>
      </c>
      <c r="P23" s="41">
        <v>0</v>
      </c>
      <c r="Q23" s="52"/>
    </row>
    <row r="24" spans="1:17" ht="30" customHeight="1" x14ac:dyDescent="0.15">
      <c r="A24" s="86"/>
      <c r="B24" s="59"/>
      <c r="C24" s="82"/>
      <c r="D24" s="82"/>
      <c r="E24" s="45" t="s">
        <v>63</v>
      </c>
      <c r="F24" s="92"/>
      <c r="G24" s="48">
        <v>8511893</v>
      </c>
      <c r="H24" s="41">
        <v>6713893</v>
      </c>
      <c r="I24" s="41">
        <v>6133137</v>
      </c>
      <c r="J24" s="41"/>
      <c r="K24" s="41">
        <v>1798000</v>
      </c>
      <c r="L24" s="50">
        <v>1150330</v>
      </c>
      <c r="M24" s="49">
        <v>647670</v>
      </c>
      <c r="N24" s="41">
        <v>0</v>
      </c>
      <c r="O24" s="41">
        <v>0</v>
      </c>
      <c r="P24" s="41"/>
      <c r="Q24" s="35"/>
    </row>
    <row r="25" spans="1:17" ht="30" customHeight="1" x14ac:dyDescent="0.15">
      <c r="A25" s="84"/>
      <c r="B25" s="59"/>
      <c r="C25" s="82"/>
      <c r="D25" s="82"/>
      <c r="E25" s="45" t="s">
        <v>15</v>
      </c>
      <c r="F25" s="92"/>
      <c r="G25" s="36">
        <f>G24-G23</f>
        <v>0</v>
      </c>
      <c r="H25" s="36">
        <f t="shared" ref="H25:P25" si="8">H24-H23</f>
        <v>0</v>
      </c>
      <c r="I25" s="36">
        <f t="shared" si="8"/>
        <v>0</v>
      </c>
      <c r="J25" s="36">
        <f t="shared" si="8"/>
        <v>0</v>
      </c>
      <c r="K25" s="36">
        <f t="shared" si="8"/>
        <v>0</v>
      </c>
      <c r="L25" s="36">
        <f t="shared" si="8"/>
        <v>779113</v>
      </c>
      <c r="M25" s="36">
        <f t="shared" si="8"/>
        <v>-779113</v>
      </c>
      <c r="N25" s="36">
        <f t="shared" si="8"/>
        <v>0</v>
      </c>
      <c r="O25" s="36">
        <f t="shared" si="8"/>
        <v>0</v>
      </c>
      <c r="P25" s="36">
        <f t="shared" si="8"/>
        <v>0</v>
      </c>
      <c r="Q25" s="37"/>
    </row>
    <row r="26" spans="1:17" ht="30" customHeight="1" x14ac:dyDescent="0.15">
      <c r="A26" s="85" t="s">
        <v>41</v>
      </c>
      <c r="B26" s="61" t="s">
        <v>31</v>
      </c>
      <c r="C26" s="81" t="s">
        <v>32</v>
      </c>
      <c r="D26" s="81" t="s">
        <v>62</v>
      </c>
      <c r="E26" s="45" t="s">
        <v>13</v>
      </c>
      <c r="F26" s="93" t="s">
        <v>33</v>
      </c>
      <c r="G26" s="48">
        <v>44549042</v>
      </c>
      <c r="H26" s="41">
        <v>1000000</v>
      </c>
      <c r="I26" s="41">
        <v>929619</v>
      </c>
      <c r="J26" s="41">
        <v>71000</v>
      </c>
      <c r="K26" s="41">
        <v>400000</v>
      </c>
      <c r="L26" s="41">
        <v>619</v>
      </c>
      <c r="M26" s="41">
        <v>399381</v>
      </c>
      <c r="N26" s="41">
        <v>7934042</v>
      </c>
      <c r="O26" s="41">
        <v>9882000</v>
      </c>
      <c r="P26" s="41">
        <v>21604000</v>
      </c>
      <c r="Q26" s="35"/>
    </row>
    <row r="27" spans="1:17" ht="30" customHeight="1" x14ac:dyDescent="0.15">
      <c r="A27" s="86"/>
      <c r="B27" s="59"/>
      <c r="C27" s="82"/>
      <c r="D27" s="82"/>
      <c r="E27" s="45" t="s">
        <v>63</v>
      </c>
      <c r="F27" s="93"/>
      <c r="G27" s="48">
        <v>40820042</v>
      </c>
      <c r="H27" s="41">
        <v>1000000</v>
      </c>
      <c r="I27" s="41">
        <v>650000</v>
      </c>
      <c r="J27" s="41">
        <v>350000</v>
      </c>
      <c r="K27" s="41">
        <v>400000</v>
      </c>
      <c r="L27" s="41">
        <v>619</v>
      </c>
      <c r="M27" s="41">
        <v>399381</v>
      </c>
      <c r="N27" s="41">
        <v>7934042</v>
      </c>
      <c r="O27" s="41">
        <v>9882000</v>
      </c>
      <c r="P27" s="41">
        <v>21604000</v>
      </c>
      <c r="Q27" s="51"/>
    </row>
    <row r="28" spans="1:17" ht="30" customHeight="1" x14ac:dyDescent="0.15">
      <c r="A28" s="84"/>
      <c r="B28" s="59"/>
      <c r="C28" s="82"/>
      <c r="D28" s="82"/>
      <c r="E28" s="45" t="s">
        <v>15</v>
      </c>
      <c r="F28" s="93"/>
      <c r="G28" s="36">
        <f>G27-G26</f>
        <v>-3729000</v>
      </c>
      <c r="H28" s="36">
        <f t="shared" ref="H28:P28" si="9">H27-H26</f>
        <v>0</v>
      </c>
      <c r="I28" s="36">
        <f t="shared" si="9"/>
        <v>-279619</v>
      </c>
      <c r="J28" s="36">
        <f t="shared" si="9"/>
        <v>279000</v>
      </c>
      <c r="K28" s="36">
        <f t="shared" si="9"/>
        <v>0</v>
      </c>
      <c r="L28" s="36">
        <f t="shared" si="9"/>
        <v>0</v>
      </c>
      <c r="M28" s="36">
        <f t="shared" si="9"/>
        <v>0</v>
      </c>
      <c r="N28" s="36">
        <f t="shared" si="9"/>
        <v>0</v>
      </c>
      <c r="O28" s="36">
        <f t="shared" si="9"/>
        <v>0</v>
      </c>
      <c r="P28" s="36">
        <f t="shared" si="9"/>
        <v>0</v>
      </c>
      <c r="Q28" s="37"/>
    </row>
    <row r="29" spans="1:17" ht="30" customHeight="1" x14ac:dyDescent="0.15">
      <c r="A29" s="85" t="s">
        <v>45</v>
      </c>
      <c r="B29" s="61" t="s">
        <v>42</v>
      </c>
      <c r="C29" s="81" t="s">
        <v>43</v>
      </c>
      <c r="D29" s="81" t="s">
        <v>44</v>
      </c>
      <c r="E29" s="45" t="s">
        <v>13</v>
      </c>
      <c r="F29" s="94" t="s">
        <v>68</v>
      </c>
      <c r="G29" s="41">
        <v>78400000</v>
      </c>
      <c r="H29" s="41"/>
      <c r="I29" s="41"/>
      <c r="J29" s="41"/>
      <c r="K29" s="41">
        <v>250000</v>
      </c>
      <c r="L29" s="53">
        <v>188133</v>
      </c>
      <c r="M29" s="41">
        <v>61867</v>
      </c>
      <c r="N29" s="41">
        <v>7500000</v>
      </c>
      <c r="O29" s="41">
        <v>19987000</v>
      </c>
      <c r="P29" s="41">
        <v>50663000</v>
      </c>
      <c r="Q29" s="35"/>
    </row>
    <row r="30" spans="1:17" ht="30" customHeight="1" x14ac:dyDescent="0.15">
      <c r="A30" s="86"/>
      <c r="B30" s="61"/>
      <c r="C30" s="81"/>
      <c r="D30" s="82"/>
      <c r="E30" s="45" t="s">
        <v>63</v>
      </c>
      <c r="F30" s="94"/>
      <c r="G30" s="41">
        <v>92000000</v>
      </c>
      <c r="H30" s="41"/>
      <c r="I30" s="41"/>
      <c r="J30" s="41"/>
      <c r="K30" s="41">
        <v>250000</v>
      </c>
      <c r="L30" s="53">
        <v>188133</v>
      </c>
      <c r="M30" s="41">
        <v>61867</v>
      </c>
      <c r="N30" s="41">
        <v>672671</v>
      </c>
      <c r="O30" s="41">
        <v>23800000</v>
      </c>
      <c r="P30" s="41">
        <v>67277329</v>
      </c>
      <c r="Q30" s="47"/>
    </row>
    <row r="31" spans="1:17" ht="30" customHeight="1" x14ac:dyDescent="0.15">
      <c r="A31" s="84"/>
      <c r="B31" s="61"/>
      <c r="C31" s="81"/>
      <c r="D31" s="82"/>
      <c r="E31" s="45" t="s">
        <v>15</v>
      </c>
      <c r="F31" s="94"/>
      <c r="G31" s="36">
        <f>G30-G29</f>
        <v>13600000</v>
      </c>
      <c r="H31" s="36">
        <f t="shared" ref="H31:P31" si="10">H30-H29</f>
        <v>0</v>
      </c>
      <c r="I31" s="36">
        <f t="shared" si="10"/>
        <v>0</v>
      </c>
      <c r="J31" s="36">
        <f t="shared" si="10"/>
        <v>0</v>
      </c>
      <c r="K31" s="36">
        <f t="shared" si="10"/>
        <v>0</v>
      </c>
      <c r="L31" s="36">
        <f t="shared" si="10"/>
        <v>0</v>
      </c>
      <c r="M31" s="36">
        <f t="shared" si="10"/>
        <v>0</v>
      </c>
      <c r="N31" s="36">
        <f t="shared" si="10"/>
        <v>-6827329</v>
      </c>
      <c r="O31" s="36">
        <f t="shared" si="10"/>
        <v>3813000</v>
      </c>
      <c r="P31" s="36">
        <f t="shared" si="10"/>
        <v>16614329</v>
      </c>
      <c r="Q31" s="37"/>
    </row>
    <row r="32" spans="1:17" ht="30" customHeight="1" x14ac:dyDescent="0.15">
      <c r="A32" s="56"/>
      <c r="B32" s="108" t="s">
        <v>69</v>
      </c>
      <c r="C32" s="109" t="s">
        <v>70</v>
      </c>
      <c r="D32" s="109" t="s">
        <v>71</v>
      </c>
      <c r="E32" s="55" t="s">
        <v>72</v>
      </c>
      <c r="F32" s="110" t="s">
        <v>71</v>
      </c>
      <c r="G32" s="41">
        <v>9800000</v>
      </c>
      <c r="H32" s="41">
        <v>0</v>
      </c>
      <c r="I32" s="41">
        <v>0</v>
      </c>
      <c r="J32" s="41">
        <v>0</v>
      </c>
      <c r="K32" s="41">
        <v>800000</v>
      </c>
      <c r="L32" s="53">
        <v>38269</v>
      </c>
      <c r="M32" s="41">
        <v>761731</v>
      </c>
      <c r="N32" s="41">
        <v>3000000</v>
      </c>
      <c r="O32" s="41">
        <v>4000000</v>
      </c>
      <c r="P32" s="41">
        <v>2000000</v>
      </c>
      <c r="Q32" s="35"/>
    </row>
    <row r="33" spans="1:17" ht="30" customHeight="1" x14ac:dyDescent="0.15">
      <c r="A33" s="56"/>
      <c r="B33" s="111"/>
      <c r="C33" s="112"/>
      <c r="D33" s="112"/>
      <c r="E33" s="55" t="s">
        <v>73</v>
      </c>
      <c r="F33" s="113"/>
      <c r="G33" s="41">
        <v>9800000</v>
      </c>
      <c r="H33" s="41">
        <v>0</v>
      </c>
      <c r="I33" s="41">
        <v>0</v>
      </c>
      <c r="J33" s="41">
        <v>0</v>
      </c>
      <c r="K33" s="41">
        <v>800000</v>
      </c>
      <c r="L33" s="53">
        <v>38269</v>
      </c>
      <c r="M33" s="41">
        <v>761731</v>
      </c>
      <c r="N33" s="41">
        <v>3000000</v>
      </c>
      <c r="O33" s="41">
        <v>4000000</v>
      </c>
      <c r="P33" s="41">
        <v>2000000</v>
      </c>
      <c r="Q33" s="47"/>
    </row>
    <row r="34" spans="1:17" ht="30" customHeight="1" x14ac:dyDescent="0.15">
      <c r="A34" s="56"/>
      <c r="B34" s="114"/>
      <c r="C34" s="115"/>
      <c r="D34" s="115"/>
      <c r="E34" s="55" t="s">
        <v>74</v>
      </c>
      <c r="F34" s="116"/>
      <c r="G34" s="22"/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4"/>
    </row>
    <row r="35" spans="1:17" ht="30" customHeight="1" x14ac:dyDescent="0.15">
      <c r="A35" s="105"/>
      <c r="B35" s="90" t="s">
        <v>46</v>
      </c>
      <c r="C35" s="79" t="s">
        <v>47</v>
      </c>
      <c r="D35" s="79" t="s">
        <v>48</v>
      </c>
      <c r="E35" s="45" t="s">
        <v>13</v>
      </c>
      <c r="F35" s="95" t="s">
        <v>49</v>
      </c>
      <c r="G35" s="48">
        <v>139921000</v>
      </c>
      <c r="H35" s="41">
        <v>123824432</v>
      </c>
      <c r="I35" s="41">
        <v>121745544</v>
      </c>
      <c r="J35" s="41">
        <v>1928888</v>
      </c>
      <c r="K35" s="41">
        <v>2467547</v>
      </c>
      <c r="L35" s="41">
        <v>1054753</v>
      </c>
      <c r="M35" s="41">
        <v>1412794</v>
      </c>
      <c r="N35" s="41">
        <v>3052200</v>
      </c>
      <c r="O35" s="41">
        <v>5288410</v>
      </c>
      <c r="P35" s="41">
        <v>5288411</v>
      </c>
      <c r="Q35" s="35"/>
    </row>
    <row r="36" spans="1:17" ht="21.75" customHeight="1" x14ac:dyDescent="0.15">
      <c r="A36" s="106"/>
      <c r="B36" s="89"/>
      <c r="C36" s="80"/>
      <c r="D36" s="80"/>
      <c r="E36" s="45" t="s">
        <v>14</v>
      </c>
      <c r="F36" s="95"/>
      <c r="G36" s="48">
        <v>139921000</v>
      </c>
      <c r="H36" s="41">
        <v>123824432</v>
      </c>
      <c r="I36" s="41">
        <v>121745544</v>
      </c>
      <c r="J36" s="41">
        <v>1928888</v>
      </c>
      <c r="K36" s="41">
        <v>2467547</v>
      </c>
      <c r="L36" s="54">
        <v>1782337</v>
      </c>
      <c r="M36" s="54">
        <v>685210</v>
      </c>
      <c r="N36" s="41">
        <v>50000</v>
      </c>
      <c r="O36" s="41">
        <v>5288410</v>
      </c>
      <c r="P36" s="41">
        <v>8290611</v>
      </c>
      <c r="Q36" s="51"/>
    </row>
    <row r="37" spans="1:17" ht="24" customHeight="1" x14ac:dyDescent="0.15">
      <c r="A37" s="107"/>
      <c r="B37" s="89"/>
      <c r="C37" s="80"/>
      <c r="D37" s="80"/>
      <c r="E37" s="45" t="s">
        <v>15</v>
      </c>
      <c r="F37" s="95"/>
      <c r="G37" s="36">
        <f>G36-G35</f>
        <v>0</v>
      </c>
      <c r="H37" s="36">
        <f t="shared" ref="H37:P37" si="11">H36-H35</f>
        <v>0</v>
      </c>
      <c r="I37" s="36">
        <f t="shared" si="11"/>
        <v>0</v>
      </c>
      <c r="J37" s="36">
        <f t="shared" si="11"/>
        <v>0</v>
      </c>
      <c r="K37" s="36">
        <f t="shared" si="11"/>
        <v>0</v>
      </c>
      <c r="L37" s="36">
        <f t="shared" si="11"/>
        <v>727584</v>
      </c>
      <c r="M37" s="36">
        <f t="shared" si="11"/>
        <v>-727584</v>
      </c>
      <c r="N37" s="36">
        <f t="shared" si="11"/>
        <v>-3002200</v>
      </c>
      <c r="O37" s="36">
        <f t="shared" si="11"/>
        <v>0</v>
      </c>
      <c r="P37" s="36">
        <f t="shared" si="11"/>
        <v>3002200</v>
      </c>
      <c r="Q37" s="37"/>
    </row>
    <row r="38" spans="1:17" ht="21" customHeight="1" x14ac:dyDescent="0.15">
      <c r="A38" s="102"/>
      <c r="B38" s="89" t="s">
        <v>50</v>
      </c>
      <c r="C38" s="79" t="s">
        <v>51</v>
      </c>
      <c r="D38" s="79" t="s">
        <v>52</v>
      </c>
      <c r="E38" s="31" t="s">
        <v>13</v>
      </c>
      <c r="F38" s="87" t="s">
        <v>53</v>
      </c>
      <c r="G38" s="8">
        <v>39477000</v>
      </c>
      <c r="H38" s="29">
        <v>9000000</v>
      </c>
      <c r="I38" s="29">
        <v>3575261</v>
      </c>
      <c r="J38" s="29">
        <v>5424739</v>
      </c>
      <c r="K38" s="29">
        <v>6000000</v>
      </c>
      <c r="L38" s="29">
        <v>5538667</v>
      </c>
      <c r="M38" s="29">
        <v>5886072</v>
      </c>
      <c r="N38" s="29">
        <v>7800000</v>
      </c>
      <c r="O38" s="29">
        <v>8338500</v>
      </c>
      <c r="P38" s="29">
        <v>8338500</v>
      </c>
      <c r="Q38" s="15"/>
    </row>
    <row r="39" spans="1:17" ht="23.25" customHeight="1" x14ac:dyDescent="0.15">
      <c r="A39" s="103"/>
      <c r="B39" s="89"/>
      <c r="C39" s="80"/>
      <c r="D39" s="80"/>
      <c r="E39" s="31" t="s">
        <v>14</v>
      </c>
      <c r="F39" s="87"/>
      <c r="G39" s="8">
        <v>39477000</v>
      </c>
      <c r="H39" s="29">
        <v>9000000</v>
      </c>
      <c r="I39" s="29">
        <v>3575261</v>
      </c>
      <c r="J39" s="29">
        <v>5424739</v>
      </c>
      <c r="K39" s="29">
        <v>4400000</v>
      </c>
      <c r="L39" s="57">
        <v>5538667</v>
      </c>
      <c r="M39" s="29">
        <v>4286072</v>
      </c>
      <c r="N39" s="29">
        <v>2400000</v>
      </c>
      <c r="O39" s="29">
        <v>9138500</v>
      </c>
      <c r="P39" s="29">
        <v>14538500</v>
      </c>
      <c r="Q39" s="9"/>
    </row>
    <row r="40" spans="1:17" ht="30" customHeight="1" x14ac:dyDescent="0.15">
      <c r="A40" s="104"/>
      <c r="B40" s="89"/>
      <c r="C40" s="80"/>
      <c r="D40" s="80"/>
      <c r="E40" s="31" t="s">
        <v>15</v>
      </c>
      <c r="F40" s="87"/>
      <c r="G40" s="22">
        <f>G39-G38</f>
        <v>0</v>
      </c>
      <c r="H40" s="22">
        <f t="shared" ref="H40:P40" si="12">H39-H38</f>
        <v>0</v>
      </c>
      <c r="I40" s="22">
        <f t="shared" si="12"/>
        <v>0</v>
      </c>
      <c r="J40" s="22">
        <f t="shared" si="12"/>
        <v>0</v>
      </c>
      <c r="K40" s="22">
        <f t="shared" si="12"/>
        <v>-1600000</v>
      </c>
      <c r="L40" s="22">
        <f t="shared" si="12"/>
        <v>0</v>
      </c>
      <c r="M40" s="22">
        <f t="shared" si="12"/>
        <v>-1600000</v>
      </c>
      <c r="N40" s="22">
        <f t="shared" si="12"/>
        <v>-5400000</v>
      </c>
      <c r="O40" s="22">
        <f t="shared" si="12"/>
        <v>800000</v>
      </c>
      <c r="P40" s="22">
        <f t="shared" si="12"/>
        <v>6200000</v>
      </c>
      <c r="Q40" s="24"/>
    </row>
    <row r="41" spans="1:17" ht="30" customHeight="1" x14ac:dyDescent="0.15">
      <c r="A41" s="105"/>
      <c r="B41" s="90" t="s">
        <v>46</v>
      </c>
      <c r="C41" s="79" t="s">
        <v>54</v>
      </c>
      <c r="D41" s="79" t="s">
        <v>55</v>
      </c>
      <c r="E41" s="31" t="s">
        <v>13</v>
      </c>
      <c r="F41" s="87" t="s">
        <v>56</v>
      </c>
      <c r="G41" s="14">
        <v>20180000</v>
      </c>
      <c r="H41" s="14">
        <v>14180000</v>
      </c>
      <c r="I41" s="14">
        <v>12396659</v>
      </c>
      <c r="J41" s="14">
        <v>1783341</v>
      </c>
      <c r="K41" s="20">
        <v>6000000</v>
      </c>
      <c r="L41" s="20">
        <v>2078103</v>
      </c>
      <c r="M41" s="14">
        <v>3921897</v>
      </c>
      <c r="N41" s="20">
        <v>0</v>
      </c>
      <c r="O41" s="14">
        <v>0</v>
      </c>
      <c r="P41" s="14">
        <v>0</v>
      </c>
      <c r="Q41" s="25"/>
    </row>
    <row r="42" spans="1:17" ht="30" customHeight="1" x14ac:dyDescent="0.15">
      <c r="A42" s="106"/>
      <c r="B42" s="90"/>
      <c r="C42" s="79"/>
      <c r="D42" s="79"/>
      <c r="E42" s="31" t="s">
        <v>14</v>
      </c>
      <c r="F42" s="87"/>
      <c r="G42" s="14">
        <v>20180000</v>
      </c>
      <c r="H42" s="14">
        <v>14180000</v>
      </c>
      <c r="I42" s="14">
        <v>12396659</v>
      </c>
      <c r="J42" s="14">
        <v>1783341</v>
      </c>
      <c r="K42" s="20">
        <v>6000000</v>
      </c>
      <c r="L42" s="20">
        <v>2078103</v>
      </c>
      <c r="M42" s="14">
        <v>3921897</v>
      </c>
      <c r="N42" s="20">
        <v>0</v>
      </c>
      <c r="O42" s="14">
        <v>0</v>
      </c>
      <c r="P42" s="14">
        <v>0</v>
      </c>
      <c r="Q42" s="25"/>
    </row>
    <row r="43" spans="1:17" ht="30" customHeight="1" x14ac:dyDescent="0.15">
      <c r="A43" s="107"/>
      <c r="B43" s="90"/>
      <c r="C43" s="79"/>
      <c r="D43" s="79"/>
      <c r="E43" s="31" t="s">
        <v>15</v>
      </c>
      <c r="F43" s="87"/>
      <c r="G43" s="23">
        <f>G42-G41</f>
        <v>0</v>
      </c>
      <c r="H43" s="23">
        <f t="shared" ref="H43:P43" si="13">H42-H41</f>
        <v>0</v>
      </c>
      <c r="I43" s="23">
        <f t="shared" si="13"/>
        <v>0</v>
      </c>
      <c r="J43" s="23">
        <f t="shared" si="13"/>
        <v>0</v>
      </c>
      <c r="K43" s="23">
        <f t="shared" si="13"/>
        <v>0</v>
      </c>
      <c r="L43" s="23">
        <f t="shared" si="13"/>
        <v>0</v>
      </c>
      <c r="M43" s="23">
        <f t="shared" si="13"/>
        <v>0</v>
      </c>
      <c r="N43" s="23">
        <f t="shared" si="13"/>
        <v>0</v>
      </c>
      <c r="O43" s="23">
        <f t="shared" si="13"/>
        <v>0</v>
      </c>
      <c r="P43" s="23">
        <f t="shared" si="13"/>
        <v>0</v>
      </c>
      <c r="Q43" s="26"/>
    </row>
    <row r="44" spans="1:17" ht="30" customHeight="1" x14ac:dyDescent="0.15">
      <c r="A44" s="97" t="s">
        <v>57</v>
      </c>
      <c r="B44" s="99" t="s">
        <v>57</v>
      </c>
      <c r="C44" s="81" t="s">
        <v>58</v>
      </c>
      <c r="D44" s="81" t="s">
        <v>59</v>
      </c>
      <c r="E44" s="31" t="s">
        <v>13</v>
      </c>
      <c r="F44" s="87" t="s">
        <v>60</v>
      </c>
      <c r="G44" s="8">
        <v>3600000</v>
      </c>
      <c r="H44" s="13">
        <v>1600000</v>
      </c>
      <c r="I44" s="13">
        <v>1600000</v>
      </c>
      <c r="J44" s="13"/>
      <c r="K44" s="14">
        <v>2000000</v>
      </c>
      <c r="L44" s="14">
        <v>835153</v>
      </c>
      <c r="M44" s="14">
        <v>1164847</v>
      </c>
      <c r="N44" s="13">
        <v>0</v>
      </c>
      <c r="O44" s="13">
        <v>0</v>
      </c>
      <c r="P44" s="13">
        <v>0</v>
      </c>
      <c r="Q44" s="9"/>
    </row>
    <row r="45" spans="1:17" ht="30" customHeight="1" x14ac:dyDescent="0.15">
      <c r="A45" s="98"/>
      <c r="B45" s="100"/>
      <c r="C45" s="82"/>
      <c r="D45" s="82"/>
      <c r="E45" s="31" t="s">
        <v>14</v>
      </c>
      <c r="F45" s="87"/>
      <c r="G45" s="8">
        <v>3600000</v>
      </c>
      <c r="H45" s="13">
        <v>1600000</v>
      </c>
      <c r="I45" s="13">
        <v>1600000</v>
      </c>
      <c r="J45" s="13"/>
      <c r="K45" s="14">
        <v>2000000</v>
      </c>
      <c r="L45" s="14">
        <v>835153</v>
      </c>
      <c r="M45" s="14">
        <v>1164847</v>
      </c>
      <c r="N45" s="13">
        <v>0</v>
      </c>
      <c r="O45" s="13">
        <v>0</v>
      </c>
      <c r="P45" s="13">
        <v>0</v>
      </c>
      <c r="Q45" s="9"/>
    </row>
    <row r="46" spans="1:17" ht="30" customHeight="1" thickBot="1" x14ac:dyDescent="0.2">
      <c r="A46" s="98"/>
      <c r="B46" s="101"/>
      <c r="C46" s="96"/>
      <c r="D46" s="96"/>
      <c r="E46" s="16" t="s">
        <v>15</v>
      </c>
      <c r="F46" s="88"/>
      <c r="G46" s="27">
        <f>G45-G44</f>
        <v>0</v>
      </c>
      <c r="H46" s="27">
        <f t="shared" ref="H46:P46" si="14">H45-H44</f>
        <v>0</v>
      </c>
      <c r="I46" s="27">
        <f t="shared" si="14"/>
        <v>0</v>
      </c>
      <c r="J46" s="27">
        <f t="shared" si="14"/>
        <v>0</v>
      </c>
      <c r="K46" s="27">
        <f t="shared" si="14"/>
        <v>0</v>
      </c>
      <c r="L46" s="27">
        <f t="shared" si="14"/>
        <v>0</v>
      </c>
      <c r="M46" s="27">
        <f t="shared" si="14"/>
        <v>0</v>
      </c>
      <c r="N46" s="27">
        <f t="shared" si="14"/>
        <v>0</v>
      </c>
      <c r="O46" s="27">
        <f t="shared" si="14"/>
        <v>0</v>
      </c>
      <c r="P46" s="27">
        <f t="shared" si="14"/>
        <v>0</v>
      </c>
      <c r="Q46" s="28"/>
    </row>
    <row r="50" spans="12:15" ht="30" customHeight="1" x14ac:dyDescent="0.15">
      <c r="L50" s="4"/>
      <c r="O50" s="4"/>
    </row>
    <row r="51" spans="12:15" ht="30" customHeight="1" x14ac:dyDescent="0.15">
      <c r="L51" s="4"/>
      <c r="O51" s="4"/>
    </row>
    <row r="52" spans="12:15" ht="30" customHeight="1" x14ac:dyDescent="0.15">
      <c r="L52" s="4"/>
      <c r="O52" s="4"/>
    </row>
    <row r="53" spans="12:15" ht="30" customHeight="1" x14ac:dyDescent="0.15">
      <c r="L53" s="4"/>
      <c r="O53" s="4"/>
    </row>
    <row r="54" spans="12:15" ht="30" customHeight="1" x14ac:dyDescent="0.15">
      <c r="L54" s="4"/>
      <c r="O54" s="4"/>
    </row>
    <row r="55" spans="12:15" ht="30" customHeight="1" x14ac:dyDescent="0.15">
      <c r="L55" s="4"/>
      <c r="O55" s="4"/>
    </row>
    <row r="56" spans="12:15" ht="30" customHeight="1" x14ac:dyDescent="0.15">
      <c r="L56" s="4"/>
      <c r="O56" s="4"/>
    </row>
    <row r="57" spans="12:15" ht="30" customHeight="1" x14ac:dyDescent="0.15">
      <c r="L57" s="4"/>
      <c r="O57" s="4"/>
    </row>
    <row r="58" spans="12:15" ht="30" customHeight="1" x14ac:dyDescent="0.15">
      <c r="L58" s="4"/>
      <c r="O58" s="4"/>
    </row>
    <row r="59" spans="12:15" ht="30" customHeight="1" x14ac:dyDescent="0.15">
      <c r="L59" s="4"/>
      <c r="O59" s="4"/>
    </row>
    <row r="60" spans="12:15" ht="30" customHeight="1" x14ac:dyDescent="0.15">
      <c r="L60" s="4"/>
      <c r="O60" s="4"/>
    </row>
    <row r="61" spans="12:15" ht="30" customHeight="1" x14ac:dyDescent="0.15">
      <c r="L61" s="4"/>
      <c r="O61" s="4"/>
    </row>
    <row r="62" spans="12:15" ht="30" customHeight="1" x14ac:dyDescent="0.15">
      <c r="L62" s="4"/>
      <c r="O62" s="4"/>
    </row>
    <row r="63" spans="12:15" ht="30" customHeight="1" x14ac:dyDescent="0.15">
      <c r="L63" s="4"/>
      <c r="O63" s="4"/>
    </row>
    <row r="64" spans="12:15" ht="30" customHeight="1" x14ac:dyDescent="0.15">
      <c r="L64" s="4"/>
      <c r="O64" s="4"/>
    </row>
    <row r="65" spans="12:15" ht="30" customHeight="1" x14ac:dyDescent="0.15">
      <c r="L65" s="4"/>
      <c r="O65" s="4"/>
    </row>
    <row r="66" spans="12:15" ht="30" customHeight="1" x14ac:dyDescent="0.15">
      <c r="L66" s="4"/>
      <c r="O66" s="4"/>
    </row>
    <row r="67" spans="12:15" ht="30" customHeight="1" x14ac:dyDescent="0.15">
      <c r="L67" s="4"/>
      <c r="O67" s="4"/>
    </row>
    <row r="68" spans="12:15" ht="30" customHeight="1" x14ac:dyDescent="0.15">
      <c r="L68" s="4"/>
      <c r="O68" s="4"/>
    </row>
    <row r="69" spans="12:15" ht="30" customHeight="1" x14ac:dyDescent="0.15">
      <c r="L69" s="4"/>
      <c r="O69" s="4"/>
    </row>
    <row r="70" spans="12:15" ht="30" customHeight="1" x14ac:dyDescent="0.15">
      <c r="L70" s="4"/>
      <c r="O70" s="4"/>
    </row>
    <row r="71" spans="12:15" ht="30" customHeight="1" x14ac:dyDescent="0.15">
      <c r="L71" s="4"/>
      <c r="O71" s="4"/>
    </row>
    <row r="72" spans="12:15" ht="30" customHeight="1" x14ac:dyDescent="0.15">
      <c r="L72" s="4"/>
      <c r="O72" s="4"/>
    </row>
    <row r="73" spans="12:15" ht="30" customHeight="1" x14ac:dyDescent="0.15">
      <c r="L73" s="4"/>
      <c r="O73" s="4"/>
    </row>
    <row r="74" spans="12:15" ht="30" customHeight="1" x14ac:dyDescent="0.15">
      <c r="L74" s="4"/>
      <c r="O74" s="4"/>
    </row>
    <row r="75" spans="12:15" ht="30" customHeight="1" x14ac:dyDescent="0.15">
      <c r="L75" s="4"/>
      <c r="O75" s="4"/>
    </row>
    <row r="76" spans="12:15" ht="30" customHeight="1" x14ac:dyDescent="0.15">
      <c r="L76" s="4"/>
      <c r="O76" s="4"/>
    </row>
    <row r="77" spans="12:15" ht="30" customHeight="1" x14ac:dyDescent="0.15">
      <c r="L77" s="4"/>
      <c r="O77" s="4"/>
    </row>
    <row r="78" spans="12:15" ht="30" customHeight="1" x14ac:dyDescent="0.15">
      <c r="L78" s="4"/>
      <c r="O78" s="4"/>
    </row>
    <row r="79" spans="12:15" ht="30" customHeight="1" x14ac:dyDescent="0.15">
      <c r="L79" s="4"/>
      <c r="O79" s="4"/>
    </row>
    <row r="80" spans="12:15" ht="30" customHeight="1" x14ac:dyDescent="0.15">
      <c r="L80" s="4"/>
      <c r="O80" s="4"/>
    </row>
    <row r="81" spans="12:15" ht="30" customHeight="1" x14ac:dyDescent="0.15">
      <c r="L81" s="4"/>
      <c r="O81" s="4"/>
    </row>
    <row r="82" spans="12:15" ht="30" customHeight="1" x14ac:dyDescent="0.15">
      <c r="L82" s="4"/>
      <c r="O82" s="4"/>
    </row>
    <row r="83" spans="12:15" ht="30" customHeight="1" x14ac:dyDescent="0.15">
      <c r="L83" s="4"/>
      <c r="O83" s="4"/>
    </row>
    <row r="84" spans="12:15" ht="30" customHeight="1" x14ac:dyDescent="0.15">
      <c r="L84" s="4"/>
      <c r="O84" s="4"/>
    </row>
    <row r="85" spans="12:15" ht="30" customHeight="1" x14ac:dyDescent="0.15">
      <c r="L85" s="4"/>
      <c r="O85" s="4"/>
    </row>
    <row r="86" spans="12:15" ht="30" customHeight="1" x14ac:dyDescent="0.15">
      <c r="L86" s="4"/>
      <c r="O86" s="4"/>
    </row>
    <row r="87" spans="12:15" ht="30" customHeight="1" x14ac:dyDescent="0.15">
      <c r="L87" s="4"/>
      <c r="O87" s="4"/>
    </row>
    <row r="88" spans="12:15" ht="30" customHeight="1" x14ac:dyDescent="0.15">
      <c r="L88" s="4"/>
      <c r="O88" s="4"/>
    </row>
    <row r="89" spans="12:15" ht="30" customHeight="1" x14ac:dyDescent="0.15">
      <c r="L89" s="4"/>
      <c r="O89" s="4"/>
    </row>
    <row r="90" spans="12:15" ht="30" customHeight="1" x14ac:dyDescent="0.15">
      <c r="L90" s="4"/>
      <c r="O90" s="4"/>
    </row>
    <row r="91" spans="12:15" ht="30" customHeight="1" x14ac:dyDescent="0.15">
      <c r="L91" s="4"/>
      <c r="O91" s="4"/>
    </row>
    <row r="92" spans="12:15" ht="30" customHeight="1" x14ac:dyDescent="0.15">
      <c r="L92" s="4"/>
      <c r="O92" s="4"/>
    </row>
    <row r="93" spans="12:15" ht="30" customHeight="1" x14ac:dyDescent="0.15">
      <c r="L93" s="4"/>
      <c r="O93" s="4"/>
    </row>
    <row r="94" spans="12:15" ht="30" customHeight="1" x14ac:dyDescent="0.15">
      <c r="L94" s="4"/>
      <c r="O94" s="4"/>
    </row>
    <row r="95" spans="12:15" ht="30" customHeight="1" x14ac:dyDescent="0.15">
      <c r="L95" s="4"/>
      <c r="O95" s="4"/>
    </row>
    <row r="96" spans="12:15" ht="30" customHeight="1" x14ac:dyDescent="0.15">
      <c r="L96" s="4"/>
      <c r="O96" s="4"/>
    </row>
    <row r="97" spans="12:15" ht="30" customHeight="1" x14ac:dyDescent="0.15">
      <c r="L97" s="4"/>
      <c r="O97" s="4"/>
    </row>
    <row r="98" spans="12:15" ht="30" customHeight="1" x14ac:dyDescent="0.15">
      <c r="L98" s="4"/>
      <c r="O98" s="4"/>
    </row>
    <row r="99" spans="12:15" ht="30" customHeight="1" x14ac:dyDescent="0.15">
      <c r="L99" s="4"/>
      <c r="O99" s="4"/>
    </row>
    <row r="100" spans="12:15" ht="30" customHeight="1" x14ac:dyDescent="0.15">
      <c r="L100" s="4"/>
      <c r="O100" s="4"/>
    </row>
    <row r="101" spans="12:15" ht="30" customHeight="1" x14ac:dyDescent="0.15">
      <c r="L101" s="4"/>
      <c r="O101" s="4"/>
    </row>
    <row r="102" spans="12:15" ht="30" customHeight="1" x14ac:dyDescent="0.15">
      <c r="L102" s="4"/>
      <c r="O102" s="4"/>
    </row>
    <row r="103" spans="12:15" ht="30" customHeight="1" x14ac:dyDescent="0.15">
      <c r="L103" s="4"/>
      <c r="O103" s="4"/>
    </row>
    <row r="104" spans="12:15" ht="30" customHeight="1" x14ac:dyDescent="0.15">
      <c r="L104" s="4"/>
      <c r="O104" s="4"/>
    </row>
    <row r="105" spans="12:15" ht="30" customHeight="1" x14ac:dyDescent="0.15">
      <c r="L105" s="4"/>
      <c r="O105" s="4"/>
    </row>
    <row r="106" spans="12:15" ht="30" customHeight="1" x14ac:dyDescent="0.15">
      <c r="L106" s="4"/>
      <c r="O106" s="4"/>
    </row>
    <row r="107" spans="12:15" ht="30" customHeight="1" x14ac:dyDescent="0.15">
      <c r="L107" s="4"/>
      <c r="O107" s="4"/>
    </row>
    <row r="108" spans="12:15" ht="30" customHeight="1" x14ac:dyDescent="0.15">
      <c r="L108" s="4"/>
      <c r="O108" s="4"/>
    </row>
    <row r="109" spans="12:15" ht="30" customHeight="1" x14ac:dyDescent="0.15">
      <c r="L109" s="4"/>
      <c r="O109" s="4"/>
    </row>
    <row r="110" spans="12:15" ht="30" customHeight="1" x14ac:dyDescent="0.15">
      <c r="L110" s="4"/>
      <c r="O110" s="4"/>
    </row>
    <row r="111" spans="12:15" ht="30" customHeight="1" x14ac:dyDescent="0.15">
      <c r="L111" s="4"/>
      <c r="O111" s="4"/>
    </row>
    <row r="112" spans="12:15" ht="30" customHeight="1" x14ac:dyDescent="0.15">
      <c r="L112" s="4"/>
      <c r="O112" s="4"/>
    </row>
    <row r="113" spans="12:15" ht="30" customHeight="1" x14ac:dyDescent="0.15">
      <c r="L113" s="4"/>
      <c r="O113" s="4"/>
    </row>
    <row r="114" spans="12:15" ht="30" customHeight="1" x14ac:dyDescent="0.15">
      <c r="L114" s="4"/>
      <c r="O114" s="4"/>
    </row>
    <row r="115" spans="12:15" ht="30" customHeight="1" x14ac:dyDescent="0.15">
      <c r="L115" s="4"/>
      <c r="O115" s="4"/>
    </row>
    <row r="116" spans="12:15" ht="30" customHeight="1" x14ac:dyDescent="0.15">
      <c r="L116" s="4"/>
      <c r="O116" s="4"/>
    </row>
    <row r="117" spans="12:15" ht="30" customHeight="1" x14ac:dyDescent="0.15">
      <c r="L117" s="4"/>
      <c r="O117" s="4"/>
    </row>
    <row r="118" spans="12:15" ht="30" customHeight="1" x14ac:dyDescent="0.15">
      <c r="L118" s="4"/>
      <c r="O118" s="4"/>
    </row>
    <row r="119" spans="12:15" ht="30" customHeight="1" x14ac:dyDescent="0.15">
      <c r="L119" s="4"/>
      <c r="O119" s="4"/>
    </row>
    <row r="120" spans="12:15" ht="30" customHeight="1" x14ac:dyDescent="0.15">
      <c r="L120" s="4"/>
      <c r="O120" s="4"/>
    </row>
    <row r="121" spans="12:15" ht="30" customHeight="1" x14ac:dyDescent="0.15">
      <c r="L121" s="4"/>
      <c r="O121" s="4"/>
    </row>
    <row r="122" spans="12:15" ht="30" customHeight="1" x14ac:dyDescent="0.15">
      <c r="L122" s="4"/>
      <c r="O122" s="4"/>
    </row>
    <row r="123" spans="12:15" ht="30" customHeight="1" x14ac:dyDescent="0.15">
      <c r="L123" s="4"/>
      <c r="O123" s="4"/>
    </row>
    <row r="124" spans="12:15" ht="30" customHeight="1" x14ac:dyDescent="0.15">
      <c r="L124" s="4"/>
      <c r="O124" s="4"/>
    </row>
    <row r="125" spans="12:15" ht="30" customHeight="1" x14ac:dyDescent="0.15">
      <c r="L125" s="4"/>
      <c r="O125" s="4"/>
    </row>
    <row r="126" spans="12:15" ht="30" customHeight="1" x14ac:dyDescent="0.15">
      <c r="L126" s="4"/>
      <c r="O126" s="4"/>
    </row>
    <row r="127" spans="12:15" ht="30" customHeight="1" x14ac:dyDescent="0.15">
      <c r="L127" s="4"/>
      <c r="O127" s="4"/>
    </row>
    <row r="128" spans="12:15" ht="30" customHeight="1" x14ac:dyDescent="0.15">
      <c r="L128" s="4"/>
      <c r="O128" s="4"/>
    </row>
    <row r="129" spans="12:15" ht="30" customHeight="1" x14ac:dyDescent="0.15">
      <c r="L129" s="4"/>
      <c r="O129" s="4"/>
    </row>
    <row r="130" spans="12:15" ht="30" customHeight="1" x14ac:dyDescent="0.15">
      <c r="L130" s="4"/>
      <c r="O130" s="4"/>
    </row>
    <row r="131" spans="12:15" ht="30" customHeight="1" x14ac:dyDescent="0.15">
      <c r="L131" s="4"/>
      <c r="O131" s="4"/>
    </row>
    <row r="132" spans="12:15" ht="30" customHeight="1" x14ac:dyDescent="0.15">
      <c r="L132" s="4"/>
      <c r="O132" s="4"/>
    </row>
    <row r="133" spans="12:15" ht="30" customHeight="1" x14ac:dyDescent="0.15">
      <c r="L133" s="4"/>
      <c r="O133" s="4"/>
    </row>
    <row r="134" spans="12:15" ht="30" customHeight="1" x14ac:dyDescent="0.15">
      <c r="L134" s="4"/>
      <c r="O134" s="4"/>
    </row>
    <row r="135" spans="12:15" ht="30" customHeight="1" x14ac:dyDescent="0.15">
      <c r="L135" s="4"/>
      <c r="O135" s="4"/>
    </row>
    <row r="136" spans="12:15" ht="30" customHeight="1" x14ac:dyDescent="0.15">
      <c r="L136" s="4"/>
      <c r="O136" s="4"/>
    </row>
    <row r="137" spans="12:15" ht="30" customHeight="1" x14ac:dyDescent="0.15">
      <c r="L137" s="4"/>
      <c r="O137" s="4"/>
    </row>
    <row r="138" spans="12:15" ht="30" customHeight="1" x14ac:dyDescent="0.15">
      <c r="L138" s="4"/>
      <c r="O138" s="4"/>
    </row>
    <row r="139" spans="12:15" ht="30" customHeight="1" x14ac:dyDescent="0.15">
      <c r="L139" s="4"/>
      <c r="O139" s="4"/>
    </row>
    <row r="140" spans="12:15" ht="30" customHeight="1" x14ac:dyDescent="0.15">
      <c r="L140" s="4"/>
      <c r="O140" s="4"/>
    </row>
    <row r="141" spans="12:15" ht="30" customHeight="1" x14ac:dyDescent="0.15">
      <c r="L141" s="4"/>
      <c r="O141" s="4"/>
    </row>
    <row r="142" spans="12:15" ht="30" customHeight="1" x14ac:dyDescent="0.15">
      <c r="L142" s="4"/>
      <c r="O142" s="4"/>
    </row>
    <row r="143" spans="12:15" ht="30" customHeight="1" x14ac:dyDescent="0.15">
      <c r="L143" s="4"/>
      <c r="O143" s="4"/>
    </row>
    <row r="144" spans="12:15" ht="30" customHeight="1" x14ac:dyDescent="0.15">
      <c r="L144" s="4"/>
      <c r="O144" s="4"/>
    </row>
    <row r="145" spans="12:15" ht="30" customHeight="1" x14ac:dyDescent="0.15">
      <c r="L145" s="4"/>
      <c r="O145" s="4"/>
    </row>
    <row r="146" spans="12:15" ht="30" customHeight="1" x14ac:dyDescent="0.15">
      <c r="L146" s="4"/>
      <c r="O146" s="4"/>
    </row>
    <row r="147" spans="12:15" ht="30" customHeight="1" x14ac:dyDescent="0.15">
      <c r="L147" s="4"/>
      <c r="O147" s="4"/>
    </row>
    <row r="148" spans="12:15" ht="30" customHeight="1" x14ac:dyDescent="0.15">
      <c r="L148" s="4"/>
      <c r="O148" s="4"/>
    </row>
    <row r="149" spans="12:15" ht="30" customHeight="1" x14ac:dyDescent="0.15">
      <c r="L149" s="4"/>
      <c r="O149" s="4"/>
    </row>
    <row r="150" spans="12:15" ht="30" customHeight="1" x14ac:dyDescent="0.15">
      <c r="L150" s="4"/>
      <c r="O150" s="4"/>
    </row>
    <row r="151" spans="12:15" ht="30" customHeight="1" x14ac:dyDescent="0.15">
      <c r="L151" s="4"/>
      <c r="O151" s="4"/>
    </row>
    <row r="152" spans="12:15" ht="30" customHeight="1" x14ac:dyDescent="0.15">
      <c r="L152" s="4"/>
      <c r="O152" s="4"/>
    </row>
    <row r="153" spans="12:15" ht="30" customHeight="1" x14ac:dyDescent="0.15">
      <c r="L153" s="4"/>
      <c r="O153" s="4"/>
    </row>
    <row r="154" spans="12:15" ht="30" customHeight="1" x14ac:dyDescent="0.15">
      <c r="L154" s="4"/>
      <c r="O154" s="4"/>
    </row>
    <row r="155" spans="12:15" ht="30" customHeight="1" x14ac:dyDescent="0.15">
      <c r="L155" s="4"/>
      <c r="O155" s="4"/>
    </row>
    <row r="156" spans="12:15" ht="30" customHeight="1" x14ac:dyDescent="0.15">
      <c r="L156" s="4"/>
      <c r="O156" s="4"/>
    </row>
    <row r="157" spans="12:15" ht="30" customHeight="1" x14ac:dyDescent="0.15">
      <c r="L157" s="4"/>
      <c r="O157" s="4"/>
    </row>
    <row r="158" spans="12:15" ht="30" customHeight="1" x14ac:dyDescent="0.15">
      <c r="L158" s="4"/>
      <c r="O158" s="4"/>
    </row>
    <row r="159" spans="12:15" ht="30" customHeight="1" x14ac:dyDescent="0.15">
      <c r="L159" s="4"/>
      <c r="O159" s="4"/>
    </row>
    <row r="160" spans="12:15" ht="30" customHeight="1" x14ac:dyDescent="0.15">
      <c r="L160" s="4"/>
      <c r="O160" s="4"/>
    </row>
    <row r="161" spans="12:15" ht="30" customHeight="1" x14ac:dyDescent="0.15">
      <c r="L161" s="4"/>
      <c r="O161" s="4"/>
    </row>
    <row r="162" spans="12:15" ht="30" customHeight="1" x14ac:dyDescent="0.15">
      <c r="L162" s="4"/>
      <c r="O162" s="4"/>
    </row>
    <row r="163" spans="12:15" ht="30" customHeight="1" x14ac:dyDescent="0.15">
      <c r="L163" s="4"/>
      <c r="O163" s="4"/>
    </row>
    <row r="164" spans="12:15" ht="30" customHeight="1" x14ac:dyDescent="0.15">
      <c r="L164" s="4"/>
      <c r="O164" s="4"/>
    </row>
    <row r="165" spans="12:15" ht="30" customHeight="1" x14ac:dyDescent="0.15">
      <c r="L165" s="4"/>
      <c r="O165" s="4"/>
    </row>
    <row r="166" spans="12:15" ht="30" customHeight="1" x14ac:dyDescent="0.15">
      <c r="L166" s="4"/>
      <c r="O166" s="4"/>
    </row>
    <row r="167" spans="12:15" ht="30" customHeight="1" x14ac:dyDescent="0.15">
      <c r="L167" s="4"/>
      <c r="O167" s="4"/>
    </row>
    <row r="168" spans="12:15" ht="30" customHeight="1" x14ac:dyDescent="0.15">
      <c r="L168" s="4"/>
      <c r="O168" s="4"/>
    </row>
    <row r="169" spans="12:15" ht="30" customHeight="1" x14ac:dyDescent="0.15">
      <c r="L169" s="4"/>
      <c r="O169" s="4"/>
    </row>
    <row r="170" spans="12:15" ht="30" customHeight="1" x14ac:dyDescent="0.15">
      <c r="L170" s="4"/>
      <c r="O170" s="4"/>
    </row>
    <row r="171" spans="12:15" ht="30" customHeight="1" x14ac:dyDescent="0.15">
      <c r="L171" s="4"/>
      <c r="O171" s="4"/>
    </row>
    <row r="172" spans="12:15" ht="30" customHeight="1" x14ac:dyDescent="0.15">
      <c r="L172" s="4"/>
      <c r="O172" s="4"/>
    </row>
    <row r="173" spans="12:15" ht="30" customHeight="1" x14ac:dyDescent="0.15">
      <c r="L173" s="4"/>
      <c r="O173" s="4"/>
    </row>
    <row r="174" spans="12:15" ht="30" customHeight="1" x14ac:dyDescent="0.15">
      <c r="L174" s="4"/>
      <c r="O174" s="4"/>
    </row>
    <row r="175" spans="12:15" ht="30" customHeight="1" x14ac:dyDescent="0.15">
      <c r="L175" s="4"/>
      <c r="O175" s="4"/>
    </row>
    <row r="176" spans="12:15" ht="30" customHeight="1" x14ac:dyDescent="0.15">
      <c r="L176" s="4"/>
      <c r="O176" s="4"/>
    </row>
    <row r="177" spans="12:15" ht="30" customHeight="1" x14ac:dyDescent="0.15">
      <c r="L177" s="4"/>
      <c r="O177" s="4"/>
    </row>
    <row r="178" spans="12:15" ht="30" customHeight="1" x14ac:dyDescent="0.15">
      <c r="L178" s="4"/>
      <c r="O178" s="4"/>
    </row>
    <row r="179" spans="12:15" ht="30" customHeight="1" x14ac:dyDescent="0.15">
      <c r="L179" s="4"/>
      <c r="O179" s="4"/>
    </row>
    <row r="180" spans="12:15" ht="30" customHeight="1" x14ac:dyDescent="0.15">
      <c r="L180" s="4"/>
      <c r="O180" s="4"/>
    </row>
    <row r="181" spans="12:15" ht="30" customHeight="1" x14ac:dyDescent="0.15">
      <c r="L181" s="4"/>
      <c r="O181" s="4"/>
    </row>
    <row r="182" spans="12:15" ht="30" customHeight="1" x14ac:dyDescent="0.15">
      <c r="L182" s="4"/>
      <c r="O182" s="4"/>
    </row>
    <row r="183" spans="12:15" ht="30" customHeight="1" x14ac:dyDescent="0.15">
      <c r="L183" s="4"/>
      <c r="O183" s="4"/>
    </row>
    <row r="184" spans="12:15" ht="30" customHeight="1" x14ac:dyDescent="0.15">
      <c r="L184" s="4"/>
      <c r="O184" s="4"/>
    </row>
    <row r="185" spans="12:15" ht="30" customHeight="1" x14ac:dyDescent="0.15">
      <c r="L185" s="4"/>
      <c r="O185" s="4"/>
    </row>
    <row r="186" spans="12:15" ht="30" customHeight="1" x14ac:dyDescent="0.15">
      <c r="L186" s="4"/>
      <c r="O186" s="4"/>
    </row>
    <row r="187" spans="12:15" ht="30" customHeight="1" x14ac:dyDescent="0.15">
      <c r="L187" s="4"/>
      <c r="O187" s="4"/>
    </row>
    <row r="188" spans="12:15" ht="30" customHeight="1" x14ac:dyDescent="0.15">
      <c r="L188" s="4"/>
      <c r="O188" s="4"/>
    </row>
    <row r="189" spans="12:15" ht="30" customHeight="1" x14ac:dyDescent="0.15">
      <c r="L189" s="4"/>
      <c r="O189" s="4"/>
    </row>
    <row r="190" spans="12:15" ht="30" customHeight="1" x14ac:dyDescent="0.15">
      <c r="L190" s="4"/>
      <c r="O190" s="4"/>
    </row>
    <row r="191" spans="12:15" ht="30" customHeight="1" x14ac:dyDescent="0.15">
      <c r="L191" s="4"/>
      <c r="O191" s="4"/>
    </row>
    <row r="192" spans="12:15" ht="30" customHeight="1" x14ac:dyDescent="0.15">
      <c r="L192" s="4"/>
      <c r="O192" s="4"/>
    </row>
    <row r="193" spans="12:15" ht="30" customHeight="1" x14ac:dyDescent="0.15">
      <c r="L193" s="4"/>
      <c r="O193" s="4"/>
    </row>
    <row r="194" spans="12:15" ht="30" customHeight="1" x14ac:dyDescent="0.15">
      <c r="L194" s="4"/>
      <c r="O194" s="4"/>
    </row>
    <row r="195" spans="12:15" ht="30" customHeight="1" x14ac:dyDescent="0.15">
      <c r="L195" s="4"/>
      <c r="O195" s="4"/>
    </row>
    <row r="196" spans="12:15" ht="30" customHeight="1" x14ac:dyDescent="0.15">
      <c r="L196" s="4"/>
      <c r="O196" s="4"/>
    </row>
    <row r="197" spans="12:15" ht="30" customHeight="1" x14ac:dyDescent="0.15">
      <c r="L197" s="4"/>
      <c r="O197" s="4"/>
    </row>
    <row r="198" spans="12:15" ht="30" customHeight="1" x14ac:dyDescent="0.15">
      <c r="L198" s="4"/>
      <c r="O198" s="4"/>
    </row>
    <row r="199" spans="12:15" ht="30" customHeight="1" x14ac:dyDescent="0.15">
      <c r="L199" s="4"/>
      <c r="O199" s="4"/>
    </row>
    <row r="200" spans="12:15" ht="30" customHeight="1" x14ac:dyDescent="0.15">
      <c r="L200" s="4"/>
      <c r="O200" s="4"/>
    </row>
    <row r="201" spans="12:15" ht="30" customHeight="1" x14ac:dyDescent="0.15">
      <c r="L201" s="4"/>
      <c r="O201" s="4"/>
    </row>
    <row r="202" spans="12:15" ht="30" customHeight="1" x14ac:dyDescent="0.15">
      <c r="L202" s="4"/>
      <c r="O202" s="4"/>
    </row>
    <row r="203" spans="12:15" ht="30" customHeight="1" x14ac:dyDescent="0.15">
      <c r="L203" s="4"/>
      <c r="O203" s="4"/>
    </row>
    <row r="204" spans="12:15" ht="30" customHeight="1" x14ac:dyDescent="0.15">
      <c r="L204" s="4"/>
      <c r="O204" s="4"/>
    </row>
    <row r="205" spans="12:15" ht="30" customHeight="1" x14ac:dyDescent="0.15">
      <c r="L205" s="4"/>
      <c r="O205" s="4"/>
    </row>
    <row r="206" spans="12:15" ht="30" customHeight="1" x14ac:dyDescent="0.15">
      <c r="L206" s="4"/>
      <c r="O206" s="4"/>
    </row>
    <row r="207" spans="12:15" ht="30" customHeight="1" x14ac:dyDescent="0.15">
      <c r="L207" s="4"/>
      <c r="O207" s="4"/>
    </row>
    <row r="208" spans="12:15" ht="30" customHeight="1" x14ac:dyDescent="0.15">
      <c r="L208" s="4"/>
      <c r="O208" s="4"/>
    </row>
    <row r="209" spans="12:15" ht="30" customHeight="1" x14ac:dyDescent="0.15">
      <c r="L209" s="4"/>
      <c r="O209" s="4"/>
    </row>
    <row r="210" spans="12:15" ht="30" customHeight="1" x14ac:dyDescent="0.15">
      <c r="L210" s="4"/>
      <c r="O210" s="4"/>
    </row>
    <row r="211" spans="12:15" ht="30.2" customHeight="1" x14ac:dyDescent="0.15">
      <c r="L211" s="4"/>
      <c r="O211" s="4"/>
    </row>
    <row r="212" spans="12:15" ht="30.2" customHeight="1" x14ac:dyDescent="0.15">
      <c r="L212" s="4"/>
      <c r="O212" s="4"/>
    </row>
    <row r="213" spans="12:15" ht="30.2" customHeight="1" x14ac:dyDescent="0.15">
      <c r="L213" s="4"/>
      <c r="O213" s="4"/>
    </row>
    <row r="214" spans="12:15" ht="30.2" customHeight="1" x14ac:dyDescent="0.15">
      <c r="L214" s="4"/>
      <c r="O214" s="4"/>
    </row>
    <row r="215" spans="12:15" ht="30.2" customHeight="1" x14ac:dyDescent="0.15">
      <c r="L215" s="4"/>
      <c r="O215" s="4"/>
    </row>
    <row r="216" spans="12:15" ht="30.2" customHeight="1" x14ac:dyDescent="0.15">
      <c r="L216" s="4"/>
      <c r="O216" s="4"/>
    </row>
    <row r="217" spans="12:15" ht="30.2" customHeight="1" x14ac:dyDescent="0.15">
      <c r="L217" s="4"/>
      <c r="O217" s="4"/>
    </row>
    <row r="218" spans="12:15" ht="30.2" customHeight="1" x14ac:dyDescent="0.15">
      <c r="L218" s="4"/>
      <c r="O218" s="4"/>
    </row>
    <row r="219" spans="12:15" ht="30.2" customHeight="1" x14ac:dyDescent="0.15">
      <c r="L219" s="4"/>
      <c r="O219" s="4"/>
    </row>
    <row r="220" spans="12:15" ht="30.2" customHeight="1" x14ac:dyDescent="0.15">
      <c r="L220" s="4"/>
      <c r="O220" s="4"/>
    </row>
    <row r="221" spans="12:15" ht="30.2" customHeight="1" x14ac:dyDescent="0.15">
      <c r="L221" s="4"/>
      <c r="O221" s="4"/>
    </row>
    <row r="222" spans="12:15" ht="30.2" customHeight="1" x14ac:dyDescent="0.15">
      <c r="L222" s="4"/>
      <c r="O222" s="4"/>
    </row>
    <row r="223" spans="12:15" ht="30.2" customHeight="1" x14ac:dyDescent="0.15">
      <c r="L223" s="4"/>
      <c r="O223" s="4"/>
    </row>
    <row r="224" spans="12:15" ht="30.2" customHeight="1" x14ac:dyDescent="0.15">
      <c r="L224" s="4"/>
      <c r="O224" s="4"/>
    </row>
    <row r="225" spans="12:15" ht="30.2" customHeight="1" x14ac:dyDescent="0.15">
      <c r="L225" s="4"/>
      <c r="O225" s="4"/>
    </row>
    <row r="226" spans="12:15" ht="30.2" customHeight="1" x14ac:dyDescent="0.15">
      <c r="L226" s="4"/>
      <c r="O226" s="4"/>
    </row>
    <row r="227" spans="12:15" ht="30.2" customHeight="1" x14ac:dyDescent="0.15">
      <c r="L227" s="4"/>
      <c r="O227" s="4"/>
    </row>
    <row r="228" spans="12:15" ht="30.2" customHeight="1" x14ac:dyDescent="0.15">
      <c r="L228" s="4"/>
      <c r="O228" s="4"/>
    </row>
    <row r="229" spans="12:15" ht="30.2" customHeight="1" x14ac:dyDescent="0.15">
      <c r="L229" s="4"/>
      <c r="O229" s="4"/>
    </row>
    <row r="230" spans="12:15" ht="30.2" customHeight="1" x14ac:dyDescent="0.15">
      <c r="L230" s="4"/>
      <c r="O230" s="4"/>
    </row>
    <row r="231" spans="12:15" ht="30.2" customHeight="1" x14ac:dyDescent="0.15">
      <c r="L231" s="4"/>
      <c r="O231" s="4"/>
    </row>
    <row r="232" spans="12:15" ht="30.2" customHeight="1" x14ac:dyDescent="0.15">
      <c r="L232" s="4"/>
      <c r="O232" s="4"/>
    </row>
    <row r="233" spans="12:15" ht="30.2" customHeight="1" x14ac:dyDescent="0.15">
      <c r="L233" s="4"/>
      <c r="O233" s="4"/>
    </row>
    <row r="234" spans="12:15" ht="30.2" customHeight="1" x14ac:dyDescent="0.15">
      <c r="L234" s="4"/>
      <c r="O234" s="4"/>
    </row>
    <row r="235" spans="12:15" ht="30.2" customHeight="1" x14ac:dyDescent="0.15">
      <c r="L235" s="4"/>
      <c r="O235" s="4"/>
    </row>
    <row r="236" spans="12:15" ht="30.2" customHeight="1" x14ac:dyDescent="0.15">
      <c r="L236" s="4"/>
      <c r="O236" s="4"/>
    </row>
    <row r="237" spans="12:15" ht="30.2" customHeight="1" x14ac:dyDescent="0.15">
      <c r="L237" s="4"/>
      <c r="O237" s="4"/>
    </row>
    <row r="238" spans="12:15" ht="30.2" customHeight="1" x14ac:dyDescent="0.15">
      <c r="L238" s="4"/>
      <c r="O238" s="4"/>
    </row>
    <row r="239" spans="12:15" ht="30.2" customHeight="1" x14ac:dyDescent="0.15">
      <c r="L239" s="4"/>
      <c r="O239" s="4"/>
    </row>
    <row r="240" spans="12:15" ht="30.2" customHeight="1" x14ac:dyDescent="0.15">
      <c r="L240" s="4"/>
      <c r="O240" s="4"/>
    </row>
    <row r="241" spans="12:15" ht="30.2" customHeight="1" x14ac:dyDescent="0.15">
      <c r="L241" s="4"/>
      <c r="O241" s="4"/>
    </row>
    <row r="242" spans="12:15" ht="30.2" customHeight="1" x14ac:dyDescent="0.15">
      <c r="L242" s="4"/>
      <c r="O242" s="4"/>
    </row>
    <row r="243" spans="12:15" ht="30.2" customHeight="1" x14ac:dyDescent="0.15">
      <c r="L243" s="4"/>
      <c r="O243" s="4"/>
    </row>
    <row r="244" spans="12:15" ht="30.2" customHeight="1" x14ac:dyDescent="0.15">
      <c r="L244" s="4"/>
      <c r="O244" s="4"/>
    </row>
    <row r="245" spans="12:15" ht="30.2" customHeight="1" x14ac:dyDescent="0.15">
      <c r="L245" s="4"/>
      <c r="O245" s="4"/>
    </row>
    <row r="246" spans="12:15" ht="30.2" customHeight="1" x14ac:dyDescent="0.15">
      <c r="L246" s="4"/>
      <c r="O246" s="4"/>
    </row>
    <row r="247" spans="12:15" ht="30.2" customHeight="1" x14ac:dyDescent="0.15">
      <c r="L247" s="4"/>
      <c r="O247" s="4"/>
    </row>
    <row r="248" spans="12:15" ht="30.2" customHeight="1" x14ac:dyDescent="0.15">
      <c r="L248" s="4"/>
      <c r="O248" s="4"/>
    </row>
    <row r="249" spans="12:15" ht="30.2" customHeight="1" x14ac:dyDescent="0.15">
      <c r="L249" s="4"/>
      <c r="O249" s="4"/>
    </row>
    <row r="250" spans="12:15" ht="30.2" customHeight="1" x14ac:dyDescent="0.15">
      <c r="L250" s="4"/>
      <c r="O250" s="4"/>
    </row>
    <row r="251" spans="12:15" ht="30.2" customHeight="1" x14ac:dyDescent="0.15">
      <c r="L251" s="4"/>
      <c r="O251" s="4"/>
    </row>
    <row r="252" spans="12:15" ht="30.2" customHeight="1" x14ac:dyDescent="0.15">
      <c r="L252" s="4"/>
      <c r="O252" s="4"/>
    </row>
    <row r="253" spans="12:15" ht="30.2" customHeight="1" x14ac:dyDescent="0.15">
      <c r="L253" s="4"/>
      <c r="O253" s="4"/>
    </row>
    <row r="254" spans="12:15" ht="30.2" customHeight="1" x14ac:dyDescent="0.15">
      <c r="L254" s="4"/>
      <c r="O254" s="4"/>
    </row>
    <row r="255" spans="12:15" ht="30.2" customHeight="1" x14ac:dyDescent="0.15">
      <c r="L255" s="4"/>
      <c r="O255" s="4"/>
    </row>
    <row r="256" spans="12:15" ht="30.2" customHeight="1" x14ac:dyDescent="0.15">
      <c r="L256" s="4"/>
      <c r="O256" s="4"/>
    </row>
    <row r="257" spans="12:15" ht="30.2" customHeight="1" x14ac:dyDescent="0.15">
      <c r="L257" s="4"/>
      <c r="O257" s="4"/>
    </row>
    <row r="258" spans="12:15" ht="30.2" customHeight="1" x14ac:dyDescent="0.15">
      <c r="L258" s="4"/>
      <c r="O258" s="4"/>
    </row>
    <row r="259" spans="12:15" ht="30.2" customHeight="1" x14ac:dyDescent="0.15">
      <c r="L259" s="4"/>
      <c r="O259" s="4"/>
    </row>
    <row r="260" spans="12:15" ht="30.2" customHeight="1" x14ac:dyDescent="0.15">
      <c r="L260" s="4"/>
      <c r="O260" s="4"/>
    </row>
    <row r="261" spans="12:15" ht="30.2" customHeight="1" x14ac:dyDescent="0.15">
      <c r="L261" s="4"/>
      <c r="O261" s="4"/>
    </row>
    <row r="262" spans="12:15" ht="30.2" customHeight="1" x14ac:dyDescent="0.15">
      <c r="L262" s="4"/>
      <c r="O262" s="4"/>
    </row>
    <row r="263" spans="12:15" ht="30.2" customHeight="1" x14ac:dyDescent="0.15">
      <c r="L263" s="4"/>
      <c r="O263" s="4"/>
    </row>
    <row r="264" spans="12:15" ht="30.2" customHeight="1" x14ac:dyDescent="0.15">
      <c r="L264" s="4"/>
      <c r="O264" s="4"/>
    </row>
    <row r="265" spans="12:15" ht="30.2" customHeight="1" x14ac:dyDescent="0.15">
      <c r="L265" s="4"/>
      <c r="O265" s="4"/>
    </row>
    <row r="266" spans="12:15" ht="30.2" customHeight="1" x14ac:dyDescent="0.15">
      <c r="L266" s="4"/>
      <c r="O266" s="4"/>
    </row>
    <row r="267" spans="12:15" ht="30.2" customHeight="1" x14ac:dyDescent="0.15">
      <c r="L267" s="4"/>
      <c r="O267" s="4"/>
    </row>
    <row r="268" spans="12:15" ht="30.2" customHeight="1" x14ac:dyDescent="0.15">
      <c r="L268" s="4"/>
      <c r="O268" s="4"/>
    </row>
    <row r="269" spans="12:15" ht="30.2" customHeight="1" x14ac:dyDescent="0.15">
      <c r="L269" s="4"/>
      <c r="O269" s="4"/>
    </row>
    <row r="270" spans="12:15" ht="30.2" customHeight="1" x14ac:dyDescent="0.15">
      <c r="L270" s="4"/>
      <c r="O270" s="4"/>
    </row>
    <row r="271" spans="12:15" ht="30.2" customHeight="1" x14ac:dyDescent="0.15">
      <c r="L271" s="4"/>
      <c r="O271" s="4"/>
    </row>
    <row r="272" spans="12:15" ht="30.2" customHeight="1" x14ac:dyDescent="0.15">
      <c r="L272" s="4"/>
      <c r="O272" s="4"/>
    </row>
    <row r="273" spans="12:15" ht="30.2" customHeight="1" x14ac:dyDescent="0.15">
      <c r="L273" s="4"/>
      <c r="O273" s="4"/>
    </row>
    <row r="274" spans="12:15" ht="30.2" customHeight="1" x14ac:dyDescent="0.15">
      <c r="L274" s="4"/>
      <c r="O274" s="4"/>
    </row>
    <row r="275" spans="12:15" ht="30.2" customHeight="1" x14ac:dyDescent="0.15">
      <c r="L275" s="4"/>
      <c r="O275" s="4"/>
    </row>
    <row r="276" spans="12:15" ht="30.2" customHeight="1" x14ac:dyDescent="0.15">
      <c r="L276" s="4"/>
      <c r="O276" s="4"/>
    </row>
    <row r="277" spans="12:15" ht="30.2" customHeight="1" x14ac:dyDescent="0.15">
      <c r="L277" s="4"/>
      <c r="O277" s="4"/>
    </row>
    <row r="278" spans="12:15" ht="30.2" customHeight="1" x14ac:dyDescent="0.15">
      <c r="L278" s="4"/>
      <c r="O278" s="4"/>
    </row>
    <row r="279" spans="12:15" ht="30.2" customHeight="1" x14ac:dyDescent="0.15">
      <c r="L279" s="4"/>
      <c r="O279" s="4"/>
    </row>
    <row r="280" spans="12:15" ht="30.2" customHeight="1" x14ac:dyDescent="0.15">
      <c r="L280" s="4"/>
      <c r="O280" s="4"/>
    </row>
    <row r="281" spans="12:15" ht="30.2" customHeight="1" x14ac:dyDescent="0.15">
      <c r="L281" s="4"/>
      <c r="O281" s="4"/>
    </row>
    <row r="282" spans="12:15" ht="30.2" customHeight="1" x14ac:dyDescent="0.15">
      <c r="L282" s="4"/>
      <c r="O282" s="4"/>
    </row>
    <row r="283" spans="12:15" ht="30.2" customHeight="1" x14ac:dyDescent="0.15">
      <c r="L283" s="4"/>
      <c r="O283" s="4"/>
    </row>
    <row r="284" spans="12:15" ht="30.2" customHeight="1" x14ac:dyDescent="0.15">
      <c r="L284" s="4"/>
      <c r="O284" s="4"/>
    </row>
    <row r="285" spans="12:15" ht="30.2" customHeight="1" x14ac:dyDescent="0.15">
      <c r="L285" s="4"/>
      <c r="O285" s="4"/>
    </row>
    <row r="286" spans="12:15" ht="30.2" customHeight="1" x14ac:dyDescent="0.15">
      <c r="L286" s="4"/>
      <c r="O286" s="4"/>
    </row>
    <row r="287" spans="12:15" ht="30.2" customHeight="1" x14ac:dyDescent="0.15">
      <c r="L287" s="4"/>
      <c r="O287" s="4"/>
    </row>
    <row r="288" spans="12:15" ht="30.2" customHeight="1" x14ac:dyDescent="0.15">
      <c r="L288" s="4"/>
      <c r="O288" s="4"/>
    </row>
    <row r="289" spans="12:15" ht="30.2" customHeight="1" x14ac:dyDescent="0.15">
      <c r="L289" s="4"/>
      <c r="O289" s="4"/>
    </row>
    <row r="290" spans="12:15" ht="30.2" customHeight="1" x14ac:dyDescent="0.15">
      <c r="L290" s="4"/>
      <c r="O290" s="4"/>
    </row>
    <row r="291" spans="12:15" ht="30.2" customHeight="1" x14ac:dyDescent="0.15">
      <c r="L291" s="4"/>
      <c r="O291" s="4"/>
    </row>
    <row r="292" spans="12:15" ht="30.2" customHeight="1" x14ac:dyDescent="0.15">
      <c r="L292" s="4"/>
      <c r="O292" s="4"/>
    </row>
    <row r="293" spans="12:15" ht="30.2" customHeight="1" x14ac:dyDescent="0.15">
      <c r="L293" s="4"/>
      <c r="O293" s="4"/>
    </row>
    <row r="294" spans="12:15" ht="30.2" customHeight="1" x14ac:dyDescent="0.15">
      <c r="L294" s="4"/>
      <c r="O294" s="4"/>
    </row>
    <row r="295" spans="12:15" ht="30.2" customHeight="1" x14ac:dyDescent="0.15">
      <c r="L295" s="4"/>
      <c r="O295" s="4"/>
    </row>
    <row r="296" spans="12:15" ht="30.2" customHeight="1" x14ac:dyDescent="0.15">
      <c r="L296" s="4"/>
      <c r="O296" s="4"/>
    </row>
    <row r="297" spans="12:15" ht="30.2" customHeight="1" x14ac:dyDescent="0.15">
      <c r="L297" s="4"/>
      <c r="O297" s="4"/>
    </row>
    <row r="298" spans="12:15" ht="30.2" customHeight="1" x14ac:dyDescent="0.15">
      <c r="L298" s="4"/>
      <c r="O298" s="4"/>
    </row>
    <row r="299" spans="12:15" ht="30.2" customHeight="1" x14ac:dyDescent="0.15">
      <c r="L299" s="4"/>
      <c r="O299" s="4"/>
    </row>
    <row r="300" spans="12:15" ht="30.2" customHeight="1" x14ac:dyDescent="0.15">
      <c r="L300" s="4"/>
      <c r="O300" s="4"/>
    </row>
    <row r="301" spans="12:15" ht="30.2" customHeight="1" x14ac:dyDescent="0.15">
      <c r="L301" s="4"/>
      <c r="O301" s="4"/>
    </row>
    <row r="302" spans="12:15" ht="30.2" customHeight="1" x14ac:dyDescent="0.15">
      <c r="L302" s="4"/>
      <c r="O302" s="4"/>
    </row>
    <row r="303" spans="12:15" ht="30.2" customHeight="1" x14ac:dyDescent="0.15">
      <c r="L303" s="4"/>
      <c r="O303" s="4"/>
    </row>
    <row r="304" spans="12:15" ht="30.2" customHeight="1" x14ac:dyDescent="0.15">
      <c r="L304" s="4"/>
      <c r="O304" s="4"/>
    </row>
    <row r="305" spans="12:15" ht="30.2" customHeight="1" x14ac:dyDescent="0.15">
      <c r="L305" s="4"/>
      <c r="O305" s="4"/>
    </row>
    <row r="306" spans="12:15" ht="30.2" customHeight="1" x14ac:dyDescent="0.15">
      <c r="L306" s="4"/>
      <c r="O306" s="4"/>
    </row>
    <row r="307" spans="12:15" ht="30.2" customHeight="1" x14ac:dyDescent="0.15">
      <c r="L307" s="4"/>
      <c r="O307" s="4"/>
    </row>
    <row r="308" spans="12:15" ht="30.2" customHeight="1" x14ac:dyDescent="0.15">
      <c r="L308" s="4"/>
      <c r="O308" s="4"/>
    </row>
    <row r="309" spans="12:15" ht="30.2" customHeight="1" x14ac:dyDescent="0.15">
      <c r="L309" s="4"/>
      <c r="O309" s="4"/>
    </row>
    <row r="310" spans="12:15" ht="30.2" customHeight="1" x14ac:dyDescent="0.15">
      <c r="L310" s="4"/>
      <c r="O310" s="4"/>
    </row>
    <row r="311" spans="12:15" ht="30.2" customHeight="1" x14ac:dyDescent="0.15">
      <c r="L311" s="4"/>
      <c r="O311" s="4"/>
    </row>
    <row r="312" spans="12:15" ht="30.2" customHeight="1" x14ac:dyDescent="0.15">
      <c r="L312" s="4"/>
      <c r="O312" s="4"/>
    </row>
    <row r="313" spans="12:15" ht="30.2" customHeight="1" x14ac:dyDescent="0.15">
      <c r="L313" s="4"/>
      <c r="O313" s="4"/>
    </row>
    <row r="314" spans="12:15" ht="30.2" customHeight="1" x14ac:dyDescent="0.15">
      <c r="L314" s="4"/>
      <c r="O314" s="4"/>
    </row>
    <row r="315" spans="12:15" ht="30.2" customHeight="1" x14ac:dyDescent="0.15">
      <c r="L315" s="4"/>
      <c r="O315" s="4"/>
    </row>
    <row r="316" spans="12:15" ht="30.2" customHeight="1" x14ac:dyDescent="0.15">
      <c r="L316" s="4"/>
      <c r="O316" s="4"/>
    </row>
    <row r="317" spans="12:15" ht="30.2" customHeight="1" x14ac:dyDescent="0.15">
      <c r="L317" s="4"/>
      <c r="O317" s="4"/>
    </row>
    <row r="318" spans="12:15" ht="30.2" customHeight="1" x14ac:dyDescent="0.15">
      <c r="L318" s="4"/>
      <c r="O318" s="4"/>
    </row>
    <row r="319" spans="12:15" ht="30.2" customHeight="1" x14ac:dyDescent="0.15">
      <c r="L319" s="4"/>
      <c r="O319" s="4"/>
    </row>
    <row r="320" spans="12:15" ht="30.2" customHeight="1" x14ac:dyDescent="0.15">
      <c r="L320" s="4"/>
      <c r="O320" s="4"/>
    </row>
    <row r="321" spans="12:15" ht="30.2" customHeight="1" x14ac:dyDescent="0.15">
      <c r="L321" s="4"/>
      <c r="O321" s="4"/>
    </row>
    <row r="322" spans="12:15" ht="30.2" customHeight="1" x14ac:dyDescent="0.15">
      <c r="L322" s="4"/>
      <c r="O322" s="4"/>
    </row>
    <row r="323" spans="12:15" ht="30.2" customHeight="1" x14ac:dyDescent="0.15">
      <c r="L323" s="4"/>
      <c r="O323" s="4"/>
    </row>
    <row r="324" spans="12:15" ht="30.2" customHeight="1" x14ac:dyDescent="0.15">
      <c r="L324" s="4"/>
      <c r="O324" s="4"/>
    </row>
    <row r="325" spans="12:15" ht="30.2" customHeight="1" x14ac:dyDescent="0.15">
      <c r="L325" s="4"/>
      <c r="O325" s="4"/>
    </row>
    <row r="326" spans="12:15" ht="30.2" customHeight="1" x14ac:dyDescent="0.15">
      <c r="L326" s="4"/>
      <c r="O326" s="4"/>
    </row>
    <row r="327" spans="12:15" ht="30.2" customHeight="1" x14ac:dyDescent="0.15">
      <c r="L327" s="4"/>
      <c r="O327" s="4"/>
    </row>
    <row r="328" spans="12:15" ht="30.2" customHeight="1" x14ac:dyDescent="0.15">
      <c r="L328" s="4"/>
      <c r="O328" s="4"/>
    </row>
    <row r="329" spans="12:15" ht="30.2" customHeight="1" x14ac:dyDescent="0.15">
      <c r="L329" s="4"/>
      <c r="O329" s="4"/>
    </row>
    <row r="330" spans="12:15" ht="30.2" customHeight="1" x14ac:dyDescent="0.15">
      <c r="L330" s="4"/>
      <c r="O330" s="4"/>
    </row>
    <row r="331" spans="12:15" ht="30.2" customHeight="1" x14ac:dyDescent="0.15">
      <c r="L331" s="4"/>
      <c r="O331" s="4"/>
    </row>
    <row r="332" spans="12:15" ht="30.2" customHeight="1" x14ac:dyDescent="0.15">
      <c r="L332" s="4"/>
      <c r="O332" s="4"/>
    </row>
    <row r="333" spans="12:15" ht="30.2" customHeight="1" x14ac:dyDescent="0.15">
      <c r="L333" s="4"/>
      <c r="O333" s="4"/>
    </row>
    <row r="334" spans="12:15" ht="30.2" customHeight="1" x14ac:dyDescent="0.15">
      <c r="L334" s="4"/>
      <c r="O334" s="4"/>
    </row>
    <row r="335" spans="12:15" ht="30.2" customHeight="1" x14ac:dyDescent="0.15">
      <c r="L335" s="4"/>
      <c r="O335" s="4"/>
    </row>
    <row r="336" spans="12:15" ht="30.2" customHeight="1" x14ac:dyDescent="0.15">
      <c r="L336" s="4"/>
      <c r="O336" s="4"/>
    </row>
    <row r="337" spans="12:15" ht="30.2" customHeight="1" x14ac:dyDescent="0.15">
      <c r="L337" s="4"/>
      <c r="O337" s="4"/>
    </row>
    <row r="338" spans="12:15" ht="30.2" customHeight="1" x14ac:dyDescent="0.15">
      <c r="L338" s="4"/>
      <c r="O338" s="4"/>
    </row>
    <row r="339" spans="12:15" ht="30.2" customHeight="1" x14ac:dyDescent="0.15">
      <c r="L339" s="4"/>
      <c r="O339" s="4"/>
    </row>
    <row r="340" spans="12:15" ht="30.2" customHeight="1" x14ac:dyDescent="0.15">
      <c r="L340" s="4"/>
      <c r="O340" s="4"/>
    </row>
    <row r="341" spans="12:15" ht="30.2" customHeight="1" x14ac:dyDescent="0.15">
      <c r="L341" s="4"/>
      <c r="O341" s="4"/>
    </row>
    <row r="342" spans="12:15" ht="30.2" customHeight="1" x14ac:dyDescent="0.15">
      <c r="L342" s="4"/>
      <c r="O342" s="4"/>
    </row>
    <row r="343" spans="12:15" ht="30.2" customHeight="1" x14ac:dyDescent="0.15">
      <c r="L343" s="4"/>
      <c r="O343" s="4"/>
    </row>
    <row r="344" spans="12:15" ht="30.2" customHeight="1" x14ac:dyDescent="0.15">
      <c r="L344" s="4"/>
      <c r="O344" s="4"/>
    </row>
    <row r="345" spans="12:15" ht="30.2" customHeight="1" x14ac:dyDescent="0.15">
      <c r="L345" s="4"/>
      <c r="O345" s="4"/>
    </row>
    <row r="346" spans="12:15" ht="30.2" customHeight="1" x14ac:dyDescent="0.15">
      <c r="L346" s="4"/>
      <c r="O346" s="4"/>
    </row>
    <row r="347" spans="12:15" ht="30.2" customHeight="1" x14ac:dyDescent="0.15">
      <c r="L347" s="4"/>
      <c r="O347" s="4"/>
    </row>
    <row r="348" spans="12:15" ht="30.2" customHeight="1" x14ac:dyDescent="0.15">
      <c r="L348" s="4"/>
      <c r="O348" s="4"/>
    </row>
    <row r="349" spans="12:15" ht="30.2" customHeight="1" x14ac:dyDescent="0.15">
      <c r="L349" s="4"/>
      <c r="O349" s="4"/>
    </row>
    <row r="350" spans="12:15" ht="30.2" customHeight="1" x14ac:dyDescent="0.15">
      <c r="L350" s="4"/>
      <c r="O350" s="4"/>
    </row>
    <row r="351" spans="12:15" ht="30.2" customHeight="1" x14ac:dyDescent="0.15">
      <c r="L351" s="4"/>
      <c r="O351" s="4"/>
    </row>
    <row r="352" spans="12:15" ht="30.2" customHeight="1" x14ac:dyDescent="0.15">
      <c r="L352" s="4"/>
      <c r="O352" s="4"/>
    </row>
    <row r="353" spans="12:15" ht="30.2" customHeight="1" x14ac:dyDescent="0.15">
      <c r="L353" s="4"/>
      <c r="O353" s="4"/>
    </row>
    <row r="354" spans="12:15" ht="30.2" customHeight="1" x14ac:dyDescent="0.15">
      <c r="L354" s="4"/>
      <c r="O354" s="4"/>
    </row>
    <row r="355" spans="12:15" ht="30.2" customHeight="1" x14ac:dyDescent="0.15">
      <c r="L355" s="4"/>
      <c r="O355" s="4"/>
    </row>
    <row r="356" spans="12:15" ht="30.2" customHeight="1" x14ac:dyDescent="0.15">
      <c r="L356" s="4"/>
      <c r="O356" s="4"/>
    </row>
    <row r="357" spans="12:15" ht="30.2" customHeight="1" x14ac:dyDescent="0.15">
      <c r="L357" s="4"/>
      <c r="O357" s="4"/>
    </row>
    <row r="358" spans="12:15" ht="30.2" customHeight="1" x14ac:dyDescent="0.15">
      <c r="L358" s="4"/>
      <c r="O358" s="4"/>
    </row>
    <row r="359" spans="12:15" ht="30.2" customHeight="1" x14ac:dyDescent="0.15">
      <c r="L359" s="4"/>
      <c r="O359" s="4"/>
    </row>
    <row r="360" spans="12:15" ht="30.2" customHeight="1" x14ac:dyDescent="0.15">
      <c r="L360" s="4"/>
      <c r="O360" s="4"/>
    </row>
    <row r="361" spans="12:15" ht="30.2" customHeight="1" x14ac:dyDescent="0.15">
      <c r="L361" s="4"/>
      <c r="O361" s="4"/>
    </row>
    <row r="362" spans="12:15" ht="30.2" customHeight="1" x14ac:dyDescent="0.15">
      <c r="L362" s="4"/>
      <c r="O362" s="4"/>
    </row>
    <row r="363" spans="12:15" ht="30.2" customHeight="1" x14ac:dyDescent="0.15">
      <c r="L363" s="4"/>
      <c r="O363" s="4"/>
    </row>
    <row r="364" spans="12:15" ht="30.2" customHeight="1" x14ac:dyDescent="0.15">
      <c r="L364" s="4"/>
      <c r="O364" s="4"/>
    </row>
    <row r="365" spans="12:15" ht="30.2" customHeight="1" x14ac:dyDescent="0.15">
      <c r="L365" s="4"/>
      <c r="O365" s="4"/>
    </row>
    <row r="366" spans="12:15" ht="30.2" customHeight="1" x14ac:dyDescent="0.15">
      <c r="L366" s="4"/>
      <c r="O366" s="4"/>
    </row>
    <row r="367" spans="12:15" ht="30.2" customHeight="1" x14ac:dyDescent="0.15">
      <c r="L367" s="4"/>
      <c r="O367" s="4"/>
    </row>
    <row r="368" spans="12:15" ht="30.2" customHeight="1" x14ac:dyDescent="0.15">
      <c r="L368" s="4"/>
      <c r="O368" s="4"/>
    </row>
    <row r="369" spans="12:15" ht="30.2" customHeight="1" x14ac:dyDescent="0.15">
      <c r="L369" s="4"/>
      <c r="O369" s="4"/>
    </row>
    <row r="370" spans="12:15" ht="30.2" customHeight="1" x14ac:dyDescent="0.15">
      <c r="L370" s="4"/>
      <c r="O370" s="4"/>
    </row>
    <row r="371" spans="12:15" ht="30.2" customHeight="1" x14ac:dyDescent="0.15">
      <c r="L371" s="4"/>
      <c r="O371" s="4"/>
    </row>
    <row r="372" spans="12:15" ht="30.2" customHeight="1" x14ac:dyDescent="0.15">
      <c r="L372" s="4"/>
      <c r="O372" s="4"/>
    </row>
    <row r="373" spans="12:15" ht="30.2" customHeight="1" x14ac:dyDescent="0.15">
      <c r="L373" s="4"/>
      <c r="O373" s="4"/>
    </row>
    <row r="374" spans="12:15" ht="30.2" customHeight="1" x14ac:dyDescent="0.15">
      <c r="L374" s="4"/>
      <c r="O374" s="4"/>
    </row>
    <row r="375" spans="12:15" ht="30.2" customHeight="1" x14ac:dyDescent="0.15">
      <c r="L375" s="4"/>
      <c r="O375" s="4"/>
    </row>
    <row r="376" spans="12:15" ht="30.2" customHeight="1" x14ac:dyDescent="0.15">
      <c r="L376" s="4"/>
      <c r="O376" s="4"/>
    </row>
    <row r="377" spans="12:15" ht="30.2" customHeight="1" x14ac:dyDescent="0.15">
      <c r="L377" s="4"/>
      <c r="O377" s="4"/>
    </row>
    <row r="378" spans="12:15" ht="30.2" customHeight="1" x14ac:dyDescent="0.15">
      <c r="L378" s="4"/>
      <c r="O378" s="4"/>
    </row>
    <row r="379" spans="12:15" ht="30.2" customHeight="1" x14ac:dyDescent="0.15">
      <c r="L379" s="4"/>
      <c r="O379" s="4"/>
    </row>
    <row r="380" spans="12:15" ht="30.2" customHeight="1" x14ac:dyDescent="0.15">
      <c r="L380" s="4"/>
      <c r="O380" s="4"/>
    </row>
    <row r="381" spans="12:15" ht="30.2" customHeight="1" x14ac:dyDescent="0.15">
      <c r="L381" s="4"/>
      <c r="O381" s="4"/>
    </row>
    <row r="382" spans="12:15" ht="30.2" customHeight="1" x14ac:dyDescent="0.15">
      <c r="L382" s="4"/>
      <c r="O382" s="4"/>
    </row>
    <row r="383" spans="12:15" ht="30.2" customHeight="1" x14ac:dyDescent="0.15">
      <c r="L383" s="4"/>
      <c r="O383" s="4"/>
    </row>
    <row r="384" spans="12:15" ht="30.2" customHeight="1" x14ac:dyDescent="0.15">
      <c r="L384" s="4"/>
      <c r="O384" s="4"/>
    </row>
    <row r="385" spans="12:15" ht="30.2" customHeight="1" x14ac:dyDescent="0.15">
      <c r="L385" s="4"/>
      <c r="O385" s="4"/>
    </row>
    <row r="386" spans="12:15" ht="30.2" customHeight="1" x14ac:dyDescent="0.15">
      <c r="L386" s="4"/>
      <c r="O386" s="4"/>
    </row>
    <row r="387" spans="12:15" ht="30.2" customHeight="1" x14ac:dyDescent="0.15">
      <c r="L387" s="4"/>
      <c r="O387" s="4"/>
    </row>
    <row r="388" spans="12:15" ht="30.2" customHeight="1" x14ac:dyDescent="0.15">
      <c r="L388" s="4"/>
      <c r="O388" s="4"/>
    </row>
    <row r="389" spans="12:15" ht="30.2" customHeight="1" x14ac:dyDescent="0.15">
      <c r="L389" s="4"/>
      <c r="O389" s="4"/>
    </row>
    <row r="390" spans="12:15" ht="30.2" customHeight="1" x14ac:dyDescent="0.15">
      <c r="L390" s="4"/>
      <c r="O390" s="4"/>
    </row>
    <row r="391" spans="12:15" ht="30.2" customHeight="1" x14ac:dyDescent="0.15">
      <c r="L391" s="4"/>
      <c r="O391" s="4"/>
    </row>
    <row r="392" spans="12:15" ht="30.2" customHeight="1" x14ac:dyDescent="0.15">
      <c r="L392" s="4"/>
      <c r="O392" s="4"/>
    </row>
    <row r="393" spans="12:15" ht="30.2" customHeight="1" x14ac:dyDescent="0.15">
      <c r="L393" s="4"/>
      <c r="O393" s="4"/>
    </row>
    <row r="394" spans="12:15" ht="30.2" customHeight="1" x14ac:dyDescent="0.15">
      <c r="L394" s="4"/>
      <c r="O394" s="4"/>
    </row>
    <row r="395" spans="12:15" ht="30.2" customHeight="1" x14ac:dyDescent="0.15">
      <c r="L395" s="4"/>
      <c r="O395" s="4"/>
    </row>
    <row r="396" spans="12:15" ht="30.2" customHeight="1" x14ac:dyDescent="0.15">
      <c r="L396" s="4"/>
      <c r="O396" s="4"/>
    </row>
    <row r="397" spans="12:15" ht="30.2" customHeight="1" x14ac:dyDescent="0.15">
      <c r="L397" s="4"/>
      <c r="O397" s="4"/>
    </row>
    <row r="398" spans="12:15" ht="30.2" customHeight="1" x14ac:dyDescent="0.15">
      <c r="L398" s="4"/>
      <c r="O398" s="4"/>
    </row>
    <row r="399" spans="12:15" ht="30.2" customHeight="1" x14ac:dyDescent="0.15">
      <c r="L399" s="4"/>
      <c r="O399" s="4"/>
    </row>
    <row r="400" spans="12:15" ht="30.2" customHeight="1" x14ac:dyDescent="0.15">
      <c r="L400" s="4"/>
      <c r="O400" s="4"/>
    </row>
    <row r="401" spans="12:15" ht="30.2" customHeight="1" x14ac:dyDescent="0.15">
      <c r="L401" s="4"/>
      <c r="O401" s="4"/>
    </row>
    <row r="402" spans="12:15" ht="30.2" customHeight="1" x14ac:dyDescent="0.15">
      <c r="L402" s="4"/>
      <c r="O402" s="4"/>
    </row>
    <row r="403" spans="12:15" ht="30.2" customHeight="1" x14ac:dyDescent="0.15">
      <c r="L403" s="4"/>
      <c r="O403" s="4"/>
    </row>
    <row r="404" spans="12:15" ht="30.2" customHeight="1" x14ac:dyDescent="0.15">
      <c r="L404" s="4"/>
      <c r="O404" s="4"/>
    </row>
    <row r="405" spans="12:15" ht="30.2" customHeight="1" x14ac:dyDescent="0.15">
      <c r="L405" s="4"/>
      <c r="O405" s="4"/>
    </row>
    <row r="406" spans="12:15" x14ac:dyDescent="0.15">
      <c r="L406" s="4"/>
      <c r="O406" s="4"/>
    </row>
    <row r="407" spans="12:15" x14ac:dyDescent="0.15">
      <c r="L407" s="4"/>
      <c r="O407" s="4"/>
    </row>
    <row r="408" spans="12:15" x14ac:dyDescent="0.15">
      <c r="L408" s="4"/>
      <c r="O408" s="4"/>
    </row>
    <row r="409" spans="12:15" x14ac:dyDescent="0.15">
      <c r="L409" s="4"/>
      <c r="O409" s="4"/>
    </row>
    <row r="410" spans="12:15" x14ac:dyDescent="0.15">
      <c r="L410" s="4"/>
      <c r="O410" s="4"/>
    </row>
    <row r="411" spans="12:15" x14ac:dyDescent="0.15">
      <c r="L411" s="4"/>
      <c r="O411" s="4"/>
    </row>
    <row r="412" spans="12:15" x14ac:dyDescent="0.15">
      <c r="L412" s="4"/>
      <c r="O412" s="4"/>
    </row>
    <row r="413" spans="12:15" x14ac:dyDescent="0.15">
      <c r="L413" s="4"/>
      <c r="O413" s="4"/>
    </row>
    <row r="414" spans="12:15" x14ac:dyDescent="0.15">
      <c r="L414" s="4"/>
      <c r="O414" s="4"/>
    </row>
    <row r="415" spans="12:15" x14ac:dyDescent="0.15">
      <c r="L415" s="4"/>
      <c r="O415" s="4"/>
    </row>
    <row r="416" spans="12:15" x14ac:dyDescent="0.15">
      <c r="L416" s="4"/>
      <c r="O416" s="4"/>
    </row>
    <row r="417" spans="12:15" x14ac:dyDescent="0.15">
      <c r="L417" s="4"/>
      <c r="O417" s="4"/>
    </row>
    <row r="418" spans="12:15" x14ac:dyDescent="0.15">
      <c r="L418" s="4"/>
      <c r="O418" s="4"/>
    </row>
    <row r="419" spans="12:15" x14ac:dyDescent="0.15">
      <c r="L419" s="4"/>
      <c r="O419" s="4"/>
    </row>
    <row r="420" spans="12:15" x14ac:dyDescent="0.15">
      <c r="L420" s="4"/>
      <c r="O420" s="4"/>
    </row>
    <row r="421" spans="12:15" x14ac:dyDescent="0.15">
      <c r="L421" s="4"/>
      <c r="O421" s="4"/>
    </row>
    <row r="422" spans="12:15" x14ac:dyDescent="0.15">
      <c r="L422" s="4"/>
      <c r="O422" s="4"/>
    </row>
    <row r="423" spans="12:15" x14ac:dyDescent="0.15">
      <c r="L423" s="4"/>
      <c r="O423" s="4"/>
    </row>
    <row r="424" spans="12:15" x14ac:dyDescent="0.15">
      <c r="L424" s="4"/>
      <c r="O424" s="4"/>
    </row>
    <row r="425" spans="12:15" x14ac:dyDescent="0.15">
      <c r="L425" s="4"/>
      <c r="O425" s="4"/>
    </row>
    <row r="426" spans="12:15" x14ac:dyDescent="0.15">
      <c r="L426" s="4"/>
      <c r="O426" s="4"/>
    </row>
    <row r="427" spans="12:15" x14ac:dyDescent="0.15">
      <c r="L427" s="4"/>
      <c r="O427" s="4"/>
    </row>
    <row r="428" spans="12:15" x14ac:dyDescent="0.15">
      <c r="L428" s="4"/>
      <c r="O428" s="4"/>
    </row>
    <row r="429" spans="12:15" x14ac:dyDescent="0.15">
      <c r="L429" s="4"/>
      <c r="O429" s="4"/>
    </row>
    <row r="430" spans="12:15" x14ac:dyDescent="0.15">
      <c r="L430" s="4"/>
      <c r="O430" s="4"/>
    </row>
    <row r="431" spans="12:15" x14ac:dyDescent="0.15">
      <c r="L431" s="4"/>
      <c r="O431" s="4"/>
    </row>
    <row r="432" spans="12:15" x14ac:dyDescent="0.15">
      <c r="L432" s="4"/>
      <c r="O432" s="4"/>
    </row>
    <row r="433" spans="12:15" x14ac:dyDescent="0.15">
      <c r="L433" s="4"/>
      <c r="O433" s="4"/>
    </row>
    <row r="434" spans="12:15" x14ac:dyDescent="0.15">
      <c r="L434" s="4"/>
      <c r="O434" s="4"/>
    </row>
    <row r="435" spans="12:15" x14ac:dyDescent="0.15">
      <c r="L435" s="4"/>
      <c r="O435" s="4"/>
    </row>
    <row r="436" spans="12:15" x14ac:dyDescent="0.15">
      <c r="L436" s="4"/>
      <c r="O436" s="4"/>
    </row>
    <row r="437" spans="12:15" x14ac:dyDescent="0.15">
      <c r="L437" s="4"/>
      <c r="O437" s="4"/>
    </row>
    <row r="438" spans="12:15" x14ac:dyDescent="0.15">
      <c r="L438" s="4"/>
      <c r="O438" s="4"/>
    </row>
    <row r="439" spans="12:15" x14ac:dyDescent="0.15">
      <c r="L439" s="4"/>
      <c r="O439" s="4"/>
    </row>
    <row r="440" spans="12:15" x14ac:dyDescent="0.15">
      <c r="L440" s="4"/>
      <c r="O440" s="4"/>
    </row>
    <row r="441" spans="12:15" x14ac:dyDescent="0.15">
      <c r="L441" s="4"/>
      <c r="O441" s="4"/>
    </row>
    <row r="442" spans="12:15" x14ac:dyDescent="0.15">
      <c r="L442" s="4"/>
      <c r="O442" s="4"/>
    </row>
    <row r="443" spans="12:15" x14ac:dyDescent="0.15">
      <c r="L443" s="4"/>
      <c r="O443" s="4"/>
    </row>
    <row r="444" spans="12:15" x14ac:dyDescent="0.15">
      <c r="L444" s="4"/>
      <c r="O444" s="4"/>
    </row>
    <row r="445" spans="12:15" x14ac:dyDescent="0.15">
      <c r="L445" s="4"/>
      <c r="O445" s="4"/>
    </row>
    <row r="446" spans="12:15" x14ac:dyDescent="0.15">
      <c r="L446" s="4"/>
      <c r="O446" s="4"/>
    </row>
    <row r="447" spans="12:15" x14ac:dyDescent="0.15">
      <c r="L447" s="4"/>
      <c r="O447" s="4"/>
    </row>
    <row r="448" spans="12:15" x14ac:dyDescent="0.15">
      <c r="L448" s="4"/>
      <c r="O448" s="4"/>
    </row>
    <row r="449" spans="12:15" x14ac:dyDescent="0.15">
      <c r="L449" s="4"/>
      <c r="O449" s="4"/>
    </row>
    <row r="450" spans="12:15" x14ac:dyDescent="0.15">
      <c r="L450" s="4"/>
      <c r="O450" s="4"/>
    </row>
    <row r="451" spans="12:15" x14ac:dyDescent="0.15">
      <c r="L451" s="4"/>
      <c r="O451" s="4"/>
    </row>
    <row r="452" spans="12:15" x14ac:dyDescent="0.15">
      <c r="L452" s="4"/>
      <c r="O452" s="4"/>
    </row>
    <row r="453" spans="12:15" x14ac:dyDescent="0.15">
      <c r="L453" s="4"/>
      <c r="O453" s="4"/>
    </row>
    <row r="454" spans="12:15" x14ac:dyDescent="0.15">
      <c r="L454" s="4"/>
      <c r="O454" s="4"/>
    </row>
    <row r="455" spans="12:15" x14ac:dyDescent="0.15">
      <c r="L455" s="4"/>
      <c r="O455" s="4"/>
    </row>
    <row r="456" spans="12:15" x14ac:dyDescent="0.15">
      <c r="L456" s="4"/>
      <c r="O456" s="4"/>
    </row>
    <row r="457" spans="12:15" x14ac:dyDescent="0.15">
      <c r="L457" s="4"/>
      <c r="O457" s="4"/>
    </row>
    <row r="458" spans="12:15" x14ac:dyDescent="0.15">
      <c r="L458" s="4"/>
      <c r="O458" s="4"/>
    </row>
    <row r="459" spans="12:15" x14ac:dyDescent="0.15">
      <c r="L459" s="4"/>
      <c r="O459" s="4"/>
    </row>
    <row r="460" spans="12:15" x14ac:dyDescent="0.15">
      <c r="L460" s="4"/>
      <c r="O460" s="4"/>
    </row>
    <row r="461" spans="12:15" x14ac:dyDescent="0.15">
      <c r="L461" s="4"/>
      <c r="O461" s="4"/>
    </row>
    <row r="462" spans="12:15" x14ac:dyDescent="0.15">
      <c r="L462" s="4"/>
      <c r="O462" s="4"/>
    </row>
    <row r="463" spans="12:15" x14ac:dyDescent="0.15">
      <c r="L463" s="4"/>
      <c r="O463" s="4"/>
    </row>
    <row r="464" spans="12:15" x14ac:dyDescent="0.15">
      <c r="L464" s="4"/>
      <c r="O464" s="4"/>
    </row>
    <row r="465" spans="12:15" x14ac:dyDescent="0.15">
      <c r="L465" s="4"/>
      <c r="O465" s="4"/>
    </row>
    <row r="466" spans="12:15" x14ac:dyDescent="0.15">
      <c r="L466" s="4"/>
      <c r="O466" s="4"/>
    </row>
    <row r="467" spans="12:15" x14ac:dyDescent="0.15">
      <c r="L467" s="4"/>
      <c r="O467" s="4"/>
    </row>
    <row r="468" spans="12:15" x14ac:dyDescent="0.15">
      <c r="L468" s="4"/>
      <c r="O468" s="4"/>
    </row>
    <row r="469" spans="12:15" x14ac:dyDescent="0.15">
      <c r="L469" s="4"/>
      <c r="O469" s="4"/>
    </row>
    <row r="470" spans="12:15" x14ac:dyDescent="0.15">
      <c r="L470" s="4"/>
      <c r="O470" s="4"/>
    </row>
    <row r="471" spans="12:15" x14ac:dyDescent="0.15">
      <c r="L471" s="4"/>
      <c r="O471" s="4"/>
    </row>
    <row r="472" spans="12:15" x14ac:dyDescent="0.15">
      <c r="L472" s="4"/>
      <c r="O472" s="4"/>
    </row>
    <row r="473" spans="12:15" x14ac:dyDescent="0.15">
      <c r="L473" s="4"/>
      <c r="O473" s="4"/>
    </row>
    <row r="474" spans="12:15" x14ac:dyDescent="0.15">
      <c r="L474" s="4"/>
      <c r="O474" s="4"/>
    </row>
    <row r="475" spans="12:15" x14ac:dyDescent="0.15">
      <c r="L475" s="4"/>
      <c r="O475" s="4"/>
    </row>
    <row r="476" spans="12:15" x14ac:dyDescent="0.15">
      <c r="L476" s="4"/>
      <c r="O476" s="4"/>
    </row>
    <row r="477" spans="12:15" x14ac:dyDescent="0.15">
      <c r="L477" s="4"/>
      <c r="O477" s="4"/>
    </row>
    <row r="478" spans="12:15" x14ac:dyDescent="0.15">
      <c r="L478" s="4"/>
      <c r="O478" s="4"/>
    </row>
    <row r="479" spans="12:15" x14ac:dyDescent="0.15">
      <c r="L479" s="4"/>
      <c r="O479" s="4"/>
    </row>
    <row r="480" spans="12:15" x14ac:dyDescent="0.15">
      <c r="L480" s="4"/>
      <c r="O480" s="4"/>
    </row>
    <row r="481" spans="12:15" x14ac:dyDescent="0.15">
      <c r="L481" s="4"/>
      <c r="O481" s="4"/>
    </row>
    <row r="482" spans="12:15" x14ac:dyDescent="0.15">
      <c r="L482" s="4"/>
      <c r="O482" s="4"/>
    </row>
    <row r="483" spans="12:15" x14ac:dyDescent="0.15">
      <c r="L483" s="4"/>
      <c r="O483" s="4"/>
    </row>
    <row r="484" spans="12:15" x14ac:dyDescent="0.15">
      <c r="L484" s="4"/>
      <c r="O484" s="4"/>
    </row>
    <row r="485" spans="12:15" x14ac:dyDescent="0.15">
      <c r="L485" s="4"/>
      <c r="O485" s="4"/>
    </row>
    <row r="486" spans="12:15" x14ac:dyDescent="0.15">
      <c r="L486" s="4"/>
      <c r="O486" s="4"/>
    </row>
    <row r="487" spans="12:15" x14ac:dyDescent="0.15">
      <c r="L487" s="4"/>
      <c r="O487" s="4"/>
    </row>
    <row r="488" spans="12:15" x14ac:dyDescent="0.15">
      <c r="L488" s="4"/>
      <c r="O488" s="4"/>
    </row>
    <row r="489" spans="12:15" x14ac:dyDescent="0.15">
      <c r="L489" s="4"/>
      <c r="O489" s="4"/>
    </row>
    <row r="490" spans="12:15" x14ac:dyDescent="0.15">
      <c r="L490" s="4"/>
      <c r="O490" s="4"/>
    </row>
    <row r="491" spans="12:15" x14ac:dyDescent="0.15">
      <c r="L491" s="4"/>
      <c r="O491" s="4"/>
    </row>
    <row r="492" spans="12:15" x14ac:dyDescent="0.15">
      <c r="L492" s="4"/>
      <c r="O492" s="4"/>
    </row>
    <row r="493" spans="12:15" x14ac:dyDescent="0.15">
      <c r="L493" s="4"/>
      <c r="O493" s="4"/>
    </row>
    <row r="494" spans="12:15" x14ac:dyDescent="0.15">
      <c r="L494" s="4"/>
      <c r="O494" s="4"/>
    </row>
    <row r="495" spans="12:15" x14ac:dyDescent="0.15">
      <c r="L495" s="4"/>
      <c r="O495" s="4"/>
    </row>
    <row r="496" spans="12:15" x14ac:dyDescent="0.15">
      <c r="L496" s="4"/>
      <c r="O496" s="4"/>
    </row>
    <row r="497" spans="12:15" x14ac:dyDescent="0.15">
      <c r="L497" s="4"/>
      <c r="O497" s="4"/>
    </row>
    <row r="498" spans="12:15" x14ac:dyDescent="0.15">
      <c r="L498" s="4"/>
      <c r="O498" s="4"/>
    </row>
    <row r="499" spans="12:15" x14ac:dyDescent="0.15">
      <c r="L499" s="4"/>
      <c r="O499" s="4"/>
    </row>
    <row r="500" spans="12:15" x14ac:dyDescent="0.15">
      <c r="L500" s="4"/>
      <c r="O500" s="4"/>
    </row>
    <row r="501" spans="12:15" x14ac:dyDescent="0.15">
      <c r="L501" s="4"/>
      <c r="O501" s="4"/>
    </row>
    <row r="502" spans="12:15" x14ac:dyDescent="0.15">
      <c r="L502" s="4"/>
      <c r="O502" s="4"/>
    </row>
    <row r="503" spans="12:15" x14ac:dyDescent="0.15">
      <c r="L503" s="4"/>
      <c r="O503" s="4"/>
    </row>
    <row r="504" spans="12:15" x14ac:dyDescent="0.15">
      <c r="L504" s="4"/>
      <c r="O504" s="4"/>
    </row>
    <row r="505" spans="12:15" x14ac:dyDescent="0.15">
      <c r="L505" s="4"/>
      <c r="O505" s="4"/>
    </row>
    <row r="506" spans="12:15" x14ac:dyDescent="0.15">
      <c r="L506" s="4"/>
      <c r="O506" s="4"/>
    </row>
    <row r="507" spans="12:15" x14ac:dyDescent="0.15">
      <c r="L507" s="4"/>
      <c r="O507" s="4"/>
    </row>
    <row r="508" spans="12:15" x14ac:dyDescent="0.15">
      <c r="L508" s="4"/>
      <c r="O508" s="4"/>
    </row>
    <row r="509" spans="12:15" x14ac:dyDescent="0.15">
      <c r="L509" s="4"/>
      <c r="O509" s="4"/>
    </row>
    <row r="510" spans="12:15" x14ac:dyDescent="0.15">
      <c r="L510" s="4"/>
      <c r="O510" s="4"/>
    </row>
    <row r="511" spans="12:15" x14ac:dyDescent="0.15">
      <c r="L511" s="4"/>
      <c r="O511" s="4"/>
    </row>
    <row r="512" spans="12:15" x14ac:dyDescent="0.15">
      <c r="L512" s="4"/>
      <c r="O512" s="4"/>
    </row>
    <row r="513" spans="12:15" x14ac:dyDescent="0.15">
      <c r="L513" s="4"/>
      <c r="O513" s="4"/>
    </row>
    <row r="514" spans="12:15" x14ac:dyDescent="0.15">
      <c r="L514" s="4"/>
      <c r="O514" s="4"/>
    </row>
    <row r="515" spans="12:15" x14ac:dyDescent="0.15">
      <c r="L515" s="4"/>
      <c r="O515" s="4"/>
    </row>
    <row r="516" spans="12:15" x14ac:dyDescent="0.15">
      <c r="L516" s="4"/>
      <c r="O516" s="4"/>
    </row>
    <row r="517" spans="12:15" x14ac:dyDescent="0.15">
      <c r="L517" s="4"/>
      <c r="O517" s="4"/>
    </row>
    <row r="518" spans="12:15" x14ac:dyDescent="0.15">
      <c r="L518" s="4"/>
      <c r="O518" s="4"/>
    </row>
    <row r="519" spans="12:15" x14ac:dyDescent="0.15">
      <c r="L519" s="4"/>
      <c r="O519" s="4"/>
    </row>
    <row r="520" spans="12:15" x14ac:dyDescent="0.15">
      <c r="L520" s="4"/>
      <c r="O520" s="4"/>
    </row>
    <row r="521" spans="12:15" x14ac:dyDescent="0.15">
      <c r="L521" s="4"/>
      <c r="O521" s="4"/>
    </row>
    <row r="522" spans="12:15" x14ac:dyDescent="0.15">
      <c r="L522" s="4"/>
      <c r="O522" s="4"/>
    </row>
    <row r="523" spans="12:15" x14ac:dyDescent="0.15">
      <c r="L523" s="4"/>
      <c r="O523" s="4"/>
    </row>
    <row r="524" spans="12:15" x14ac:dyDescent="0.15">
      <c r="L524" s="4"/>
      <c r="O524" s="4"/>
    </row>
    <row r="525" spans="12:15" x14ac:dyDescent="0.15">
      <c r="L525" s="4"/>
      <c r="O525" s="4"/>
    </row>
    <row r="526" spans="12:15" x14ac:dyDescent="0.15">
      <c r="L526" s="4"/>
      <c r="O526" s="4"/>
    </row>
    <row r="527" spans="12:15" x14ac:dyDescent="0.15">
      <c r="L527" s="4"/>
      <c r="O527" s="4"/>
    </row>
    <row r="528" spans="12:15" x14ac:dyDescent="0.15">
      <c r="L528" s="4"/>
      <c r="O528" s="4"/>
    </row>
    <row r="529" spans="12:15" x14ac:dyDescent="0.15">
      <c r="L529" s="4"/>
      <c r="O529" s="4"/>
    </row>
    <row r="530" spans="12:15" x14ac:dyDescent="0.15">
      <c r="L530" s="4"/>
      <c r="O530" s="4"/>
    </row>
    <row r="531" spans="12:15" x14ac:dyDescent="0.15">
      <c r="L531" s="4"/>
      <c r="O531" s="4"/>
    </row>
    <row r="532" spans="12:15" x14ac:dyDescent="0.15">
      <c r="L532" s="4"/>
      <c r="O532" s="4"/>
    </row>
    <row r="533" spans="12:15" x14ac:dyDescent="0.15">
      <c r="L533" s="4"/>
      <c r="O533" s="4"/>
    </row>
    <row r="534" spans="12:15" x14ac:dyDescent="0.15">
      <c r="L534" s="4"/>
      <c r="O534" s="4"/>
    </row>
    <row r="535" spans="12:15" x14ac:dyDescent="0.15">
      <c r="L535" s="4"/>
      <c r="O535" s="4"/>
    </row>
    <row r="536" spans="12:15" x14ac:dyDescent="0.15">
      <c r="L536" s="4"/>
      <c r="O536" s="4"/>
    </row>
    <row r="537" spans="12:15" x14ac:dyDescent="0.15">
      <c r="L537" s="4"/>
      <c r="O537" s="4"/>
    </row>
    <row r="538" spans="12:15" x14ac:dyDescent="0.15">
      <c r="L538" s="4"/>
      <c r="O538" s="4"/>
    </row>
    <row r="539" spans="12:15" x14ac:dyDescent="0.15">
      <c r="L539" s="4"/>
      <c r="O539" s="4"/>
    </row>
    <row r="540" spans="12:15" x14ac:dyDescent="0.15">
      <c r="L540" s="4"/>
      <c r="O540" s="4"/>
    </row>
    <row r="541" spans="12:15" x14ac:dyDescent="0.15">
      <c r="L541" s="4"/>
      <c r="O541" s="4"/>
    </row>
    <row r="542" spans="12:15" x14ac:dyDescent="0.15">
      <c r="L542" s="4"/>
      <c r="O542" s="4"/>
    </row>
    <row r="543" spans="12:15" x14ac:dyDescent="0.15">
      <c r="L543" s="4"/>
      <c r="O543" s="4"/>
    </row>
    <row r="544" spans="12:15" x14ac:dyDescent="0.15">
      <c r="L544" s="4"/>
      <c r="O544" s="4"/>
    </row>
    <row r="545" spans="12:15" x14ac:dyDescent="0.15">
      <c r="L545" s="4"/>
      <c r="O545" s="4"/>
    </row>
    <row r="546" spans="12:15" x14ac:dyDescent="0.15">
      <c r="L546" s="4"/>
      <c r="O546" s="4"/>
    </row>
    <row r="547" spans="12:15" x14ac:dyDescent="0.15">
      <c r="L547" s="4"/>
      <c r="O547" s="4"/>
    </row>
    <row r="548" spans="12:15" x14ac:dyDescent="0.15">
      <c r="L548" s="4"/>
      <c r="O548" s="4"/>
    </row>
    <row r="549" spans="12:15" x14ac:dyDescent="0.15">
      <c r="L549" s="4"/>
      <c r="O549" s="4"/>
    </row>
    <row r="550" spans="12:15" x14ac:dyDescent="0.15">
      <c r="L550" s="4"/>
      <c r="O550" s="4"/>
    </row>
    <row r="551" spans="12:15" x14ac:dyDescent="0.15">
      <c r="L551" s="4"/>
      <c r="O551" s="4"/>
    </row>
    <row r="552" spans="12:15" x14ac:dyDescent="0.15">
      <c r="L552" s="4"/>
      <c r="O552" s="4"/>
    </row>
    <row r="553" spans="12:15" x14ac:dyDescent="0.15">
      <c r="L553" s="4"/>
      <c r="O553" s="4"/>
    </row>
    <row r="554" spans="12:15" x14ac:dyDescent="0.15">
      <c r="L554" s="4"/>
      <c r="O554" s="4"/>
    </row>
    <row r="555" spans="12:15" x14ac:dyDescent="0.15">
      <c r="L555" s="4"/>
      <c r="O555" s="4"/>
    </row>
    <row r="556" spans="12:15" x14ac:dyDescent="0.15">
      <c r="L556" s="4"/>
      <c r="O556" s="4"/>
    </row>
    <row r="557" spans="12:15" x14ac:dyDescent="0.15">
      <c r="L557" s="4"/>
      <c r="O557" s="4"/>
    </row>
    <row r="558" spans="12:15" x14ac:dyDescent="0.15">
      <c r="L558" s="4"/>
      <c r="O558" s="4"/>
    </row>
    <row r="559" spans="12:15" x14ac:dyDescent="0.15">
      <c r="L559" s="4"/>
      <c r="O559" s="4"/>
    </row>
    <row r="560" spans="12:15" x14ac:dyDescent="0.15">
      <c r="L560" s="4"/>
      <c r="O560" s="4"/>
    </row>
    <row r="561" spans="12:15" x14ac:dyDescent="0.15">
      <c r="L561" s="4"/>
      <c r="O561" s="4"/>
    </row>
    <row r="562" spans="12:15" x14ac:dyDescent="0.15">
      <c r="L562" s="4"/>
      <c r="O562" s="4"/>
    </row>
    <row r="563" spans="12:15" x14ac:dyDescent="0.15">
      <c r="L563" s="4"/>
      <c r="O563" s="4"/>
    </row>
    <row r="564" spans="12:15" x14ac:dyDescent="0.15">
      <c r="L564" s="4"/>
      <c r="O564" s="4"/>
    </row>
    <row r="565" spans="12:15" x14ac:dyDescent="0.15">
      <c r="L565" s="4"/>
      <c r="O565" s="4"/>
    </row>
    <row r="566" spans="12:15" x14ac:dyDescent="0.15">
      <c r="L566" s="4"/>
      <c r="O566" s="4"/>
    </row>
    <row r="567" spans="12:15" x14ac:dyDescent="0.15">
      <c r="L567" s="4"/>
      <c r="O567" s="4"/>
    </row>
    <row r="568" spans="12:15" x14ac:dyDescent="0.15">
      <c r="L568" s="4"/>
      <c r="O568" s="4"/>
    </row>
    <row r="569" spans="12:15" x14ac:dyDescent="0.15">
      <c r="L569" s="4"/>
      <c r="O569" s="4"/>
    </row>
    <row r="570" spans="12:15" x14ac:dyDescent="0.15">
      <c r="L570" s="4"/>
      <c r="O570" s="4"/>
    </row>
    <row r="571" spans="12:15" x14ac:dyDescent="0.15">
      <c r="L571" s="4"/>
      <c r="O571" s="4"/>
    </row>
    <row r="572" spans="12:15" x14ac:dyDescent="0.15">
      <c r="L572" s="4"/>
      <c r="O572" s="4"/>
    </row>
    <row r="573" spans="12:15" x14ac:dyDescent="0.15">
      <c r="L573" s="4"/>
      <c r="O573" s="4"/>
    </row>
    <row r="574" spans="12:15" x14ac:dyDescent="0.15">
      <c r="L574" s="4"/>
      <c r="O574" s="4"/>
    </row>
    <row r="575" spans="12:15" x14ac:dyDescent="0.15">
      <c r="L575" s="4"/>
      <c r="O575" s="4"/>
    </row>
    <row r="576" spans="12:15" x14ac:dyDescent="0.15">
      <c r="L576" s="4"/>
      <c r="O576" s="4"/>
    </row>
    <row r="577" spans="12:15" x14ac:dyDescent="0.15">
      <c r="L577" s="4"/>
      <c r="O577" s="4"/>
    </row>
    <row r="578" spans="12:15" x14ac:dyDescent="0.15">
      <c r="L578" s="4"/>
      <c r="O578" s="4"/>
    </row>
    <row r="579" spans="12:15" x14ac:dyDescent="0.15">
      <c r="L579" s="4"/>
      <c r="O579" s="4"/>
    </row>
    <row r="580" spans="12:15" x14ac:dyDescent="0.15">
      <c r="L580" s="4"/>
      <c r="O580" s="4"/>
    </row>
    <row r="581" spans="12:15" x14ac:dyDescent="0.15">
      <c r="L581" s="4"/>
      <c r="O581" s="4"/>
    </row>
    <row r="582" spans="12:15" x14ac:dyDescent="0.15">
      <c r="L582" s="4"/>
      <c r="O582" s="4"/>
    </row>
    <row r="583" spans="12:15" x14ac:dyDescent="0.15">
      <c r="L583" s="4"/>
      <c r="O583" s="4"/>
    </row>
    <row r="584" spans="12:15" x14ac:dyDescent="0.15">
      <c r="L584" s="4"/>
      <c r="O584" s="4"/>
    </row>
    <row r="585" spans="12:15" x14ac:dyDescent="0.15">
      <c r="L585" s="4"/>
      <c r="O585" s="4"/>
    </row>
    <row r="586" spans="12:15" x14ac:dyDescent="0.15">
      <c r="L586" s="4"/>
      <c r="O586" s="4"/>
    </row>
    <row r="587" spans="12:15" x14ac:dyDescent="0.15">
      <c r="L587" s="4"/>
      <c r="O587" s="4"/>
    </row>
    <row r="588" spans="12:15" x14ac:dyDescent="0.15">
      <c r="L588" s="4"/>
      <c r="O588" s="4"/>
    </row>
    <row r="589" spans="12:15" x14ac:dyDescent="0.15">
      <c r="L589" s="4"/>
      <c r="O589" s="4"/>
    </row>
    <row r="590" spans="12:15" x14ac:dyDescent="0.15">
      <c r="L590" s="4"/>
      <c r="O590" s="4"/>
    </row>
    <row r="591" spans="12:15" x14ac:dyDescent="0.15">
      <c r="L591" s="4"/>
      <c r="O591" s="4"/>
    </row>
    <row r="592" spans="12:15" x14ac:dyDescent="0.15">
      <c r="L592" s="4"/>
      <c r="O592" s="4"/>
    </row>
    <row r="593" spans="12:15" x14ac:dyDescent="0.15">
      <c r="L593" s="4"/>
      <c r="O593" s="4"/>
    </row>
    <row r="594" spans="12:15" x14ac:dyDescent="0.15">
      <c r="L594" s="4"/>
      <c r="O594" s="4"/>
    </row>
    <row r="595" spans="12:15" x14ac:dyDescent="0.15">
      <c r="L595" s="4"/>
      <c r="O595" s="4"/>
    </row>
    <row r="596" spans="12:15" x14ac:dyDescent="0.15">
      <c r="L596" s="4"/>
      <c r="O596" s="4"/>
    </row>
    <row r="597" spans="12:15" x14ac:dyDescent="0.15">
      <c r="L597" s="4"/>
      <c r="O597" s="4"/>
    </row>
    <row r="598" spans="12:15" x14ac:dyDescent="0.15">
      <c r="L598" s="4"/>
      <c r="O598" s="4"/>
    </row>
    <row r="599" spans="12:15" x14ac:dyDescent="0.15">
      <c r="L599" s="4"/>
      <c r="O599" s="4"/>
    </row>
    <row r="600" spans="12:15" x14ac:dyDescent="0.15">
      <c r="L600" s="4"/>
      <c r="O600" s="4"/>
    </row>
    <row r="601" spans="12:15" x14ac:dyDescent="0.15">
      <c r="L601" s="4"/>
      <c r="O601" s="4"/>
    </row>
    <row r="602" spans="12:15" x14ac:dyDescent="0.15">
      <c r="L602" s="4"/>
      <c r="O602" s="4"/>
    </row>
    <row r="603" spans="12:15" x14ac:dyDescent="0.15">
      <c r="L603" s="4"/>
      <c r="O603" s="4"/>
    </row>
    <row r="604" spans="12:15" x14ac:dyDescent="0.15">
      <c r="L604" s="4"/>
      <c r="O604" s="4"/>
    </row>
    <row r="605" spans="12:15" x14ac:dyDescent="0.15">
      <c r="L605" s="4"/>
      <c r="O605" s="4"/>
    </row>
    <row r="606" spans="12:15" x14ac:dyDescent="0.15">
      <c r="L606" s="4"/>
      <c r="O606" s="4"/>
    </row>
    <row r="607" spans="12:15" x14ac:dyDescent="0.15">
      <c r="L607" s="4"/>
      <c r="O607" s="4"/>
    </row>
    <row r="608" spans="12:15" x14ac:dyDescent="0.15">
      <c r="L608" s="4"/>
      <c r="O608" s="4"/>
    </row>
    <row r="609" spans="12:15" x14ac:dyDescent="0.15">
      <c r="L609" s="4"/>
      <c r="O609" s="4"/>
    </row>
    <row r="610" spans="12:15" x14ac:dyDescent="0.15">
      <c r="L610" s="4"/>
      <c r="O610" s="4"/>
    </row>
    <row r="611" spans="12:15" x14ac:dyDescent="0.15">
      <c r="L611" s="4"/>
      <c r="O611" s="4"/>
    </row>
    <row r="612" spans="12:15" x14ac:dyDescent="0.15">
      <c r="L612" s="4"/>
      <c r="O612" s="4"/>
    </row>
    <row r="613" spans="12:15" x14ac:dyDescent="0.15">
      <c r="L613" s="4"/>
      <c r="O613" s="4"/>
    </row>
    <row r="614" spans="12:15" x14ac:dyDescent="0.15">
      <c r="L614" s="4"/>
      <c r="O614" s="4"/>
    </row>
    <row r="615" spans="12:15" x14ac:dyDescent="0.15">
      <c r="L615" s="4"/>
      <c r="O615" s="4"/>
    </row>
    <row r="616" spans="12:15" x14ac:dyDescent="0.15">
      <c r="L616" s="4"/>
      <c r="O616" s="4"/>
    </row>
    <row r="617" spans="12:15" x14ac:dyDescent="0.15">
      <c r="L617" s="4"/>
      <c r="O617" s="4"/>
    </row>
    <row r="618" spans="12:15" x14ac:dyDescent="0.15">
      <c r="L618" s="4"/>
      <c r="O618" s="4"/>
    </row>
    <row r="619" spans="12:15" x14ac:dyDescent="0.15">
      <c r="L619" s="4"/>
      <c r="O619" s="4"/>
    </row>
    <row r="620" spans="12:15" x14ac:dyDescent="0.15">
      <c r="L620" s="4"/>
      <c r="O620" s="4"/>
    </row>
    <row r="621" spans="12:15" x14ac:dyDescent="0.15">
      <c r="L621" s="4"/>
      <c r="O621" s="4"/>
    </row>
    <row r="622" spans="12:15" x14ac:dyDescent="0.15">
      <c r="L622" s="4"/>
      <c r="O622" s="4"/>
    </row>
    <row r="623" spans="12:15" x14ac:dyDescent="0.15">
      <c r="L623" s="4"/>
      <c r="O623" s="4"/>
    </row>
    <row r="624" spans="12:15" x14ac:dyDescent="0.15">
      <c r="L624" s="4"/>
      <c r="O624" s="4"/>
    </row>
    <row r="625" spans="12:15" x14ac:dyDescent="0.15">
      <c r="L625" s="4"/>
      <c r="O625" s="4"/>
    </row>
    <row r="626" spans="12:15" x14ac:dyDescent="0.15">
      <c r="L626" s="4"/>
      <c r="O626" s="4"/>
    </row>
    <row r="627" spans="12:15" x14ac:dyDescent="0.15">
      <c r="L627" s="4"/>
      <c r="O627" s="4"/>
    </row>
    <row r="628" spans="12:15" x14ac:dyDescent="0.15">
      <c r="L628" s="4"/>
      <c r="O628" s="4"/>
    </row>
    <row r="629" spans="12:15" x14ac:dyDescent="0.15">
      <c r="L629" s="4"/>
      <c r="O629" s="4"/>
    </row>
    <row r="630" spans="12:15" x14ac:dyDescent="0.15">
      <c r="L630" s="4"/>
      <c r="O630" s="4"/>
    </row>
    <row r="631" spans="12:15" x14ac:dyDescent="0.15">
      <c r="L631" s="4"/>
      <c r="O631" s="4"/>
    </row>
    <row r="632" spans="12:15" x14ac:dyDescent="0.15">
      <c r="L632" s="4"/>
      <c r="O632" s="4"/>
    </row>
    <row r="633" spans="12:15" x14ac:dyDescent="0.15">
      <c r="L633" s="4"/>
      <c r="O633" s="4"/>
    </row>
    <row r="634" spans="12:15" x14ac:dyDescent="0.15">
      <c r="L634" s="4"/>
      <c r="O634" s="4"/>
    </row>
    <row r="635" spans="12:15" x14ac:dyDescent="0.15">
      <c r="L635" s="4"/>
      <c r="O635" s="4"/>
    </row>
    <row r="636" spans="12:15" x14ac:dyDescent="0.15">
      <c r="L636" s="4"/>
      <c r="O636" s="4"/>
    </row>
    <row r="637" spans="12:15" x14ac:dyDescent="0.15">
      <c r="L637" s="4"/>
      <c r="O637" s="4"/>
    </row>
    <row r="638" spans="12:15" x14ac:dyDescent="0.15">
      <c r="L638" s="4"/>
      <c r="O638" s="4"/>
    </row>
    <row r="639" spans="12:15" x14ac:dyDescent="0.15">
      <c r="L639" s="4"/>
      <c r="O639" s="4"/>
    </row>
    <row r="640" spans="12:15" x14ac:dyDescent="0.15">
      <c r="L640" s="4"/>
      <c r="O640" s="4"/>
    </row>
    <row r="641" spans="12:15" x14ac:dyDescent="0.15">
      <c r="L641" s="4"/>
      <c r="O641" s="4"/>
    </row>
    <row r="642" spans="12:15" x14ac:dyDescent="0.15">
      <c r="L642" s="4"/>
      <c r="O642" s="4"/>
    </row>
    <row r="643" spans="12:15" x14ac:dyDescent="0.15">
      <c r="L643" s="4"/>
      <c r="O643" s="4"/>
    </row>
    <row r="644" spans="12:15" x14ac:dyDescent="0.15">
      <c r="L644" s="4"/>
      <c r="O644" s="4"/>
    </row>
    <row r="645" spans="12:15" x14ac:dyDescent="0.15">
      <c r="L645" s="4"/>
      <c r="O645" s="4"/>
    </row>
    <row r="646" spans="12:15" x14ac:dyDescent="0.15">
      <c r="L646" s="4"/>
      <c r="O646" s="4"/>
    </row>
    <row r="647" spans="12:15" x14ac:dyDescent="0.15">
      <c r="L647" s="4"/>
      <c r="O647" s="4"/>
    </row>
    <row r="648" spans="12:15" x14ac:dyDescent="0.15">
      <c r="L648" s="4"/>
      <c r="O648" s="4"/>
    </row>
    <row r="649" spans="12:15" x14ac:dyDescent="0.15">
      <c r="L649" s="4"/>
      <c r="O649" s="4"/>
    </row>
    <row r="650" spans="12:15" x14ac:dyDescent="0.15">
      <c r="L650" s="4"/>
      <c r="O650" s="4"/>
    </row>
    <row r="651" spans="12:15" x14ac:dyDescent="0.15">
      <c r="L651" s="4"/>
      <c r="O651" s="4"/>
    </row>
    <row r="652" spans="12:15" x14ac:dyDescent="0.15">
      <c r="L652" s="4"/>
      <c r="O652" s="4"/>
    </row>
    <row r="653" spans="12:15" x14ac:dyDescent="0.15">
      <c r="L653" s="4"/>
      <c r="O653" s="4"/>
    </row>
    <row r="654" spans="12:15" x14ac:dyDescent="0.15">
      <c r="L654" s="4"/>
      <c r="O654" s="4"/>
    </row>
    <row r="655" spans="12:15" x14ac:dyDescent="0.15">
      <c r="L655" s="4"/>
      <c r="O655" s="4"/>
    </row>
    <row r="656" spans="12:15" x14ac:dyDescent="0.15">
      <c r="L656" s="4"/>
      <c r="O656" s="4"/>
    </row>
    <row r="657" spans="12:15" x14ac:dyDescent="0.15">
      <c r="L657" s="4"/>
      <c r="O657" s="4"/>
    </row>
    <row r="658" spans="12:15" x14ac:dyDescent="0.15">
      <c r="L658" s="4"/>
      <c r="O658" s="4"/>
    </row>
    <row r="659" spans="12:15" x14ac:dyDescent="0.15">
      <c r="L659" s="4"/>
      <c r="O659" s="4"/>
    </row>
    <row r="660" spans="12:15" x14ac:dyDescent="0.15">
      <c r="L660" s="4"/>
      <c r="O660" s="4"/>
    </row>
    <row r="661" spans="12:15" x14ac:dyDescent="0.15">
      <c r="L661" s="4"/>
      <c r="O661" s="4"/>
    </row>
    <row r="662" spans="12:15" x14ac:dyDescent="0.15">
      <c r="L662" s="4"/>
      <c r="O662" s="4"/>
    </row>
    <row r="663" spans="12:15" x14ac:dyDescent="0.15">
      <c r="L663" s="4"/>
      <c r="O663" s="4"/>
    </row>
    <row r="664" spans="12:15" x14ac:dyDescent="0.15">
      <c r="L664" s="4"/>
      <c r="O664" s="4"/>
    </row>
    <row r="665" spans="12:15" x14ac:dyDescent="0.15">
      <c r="L665" s="4"/>
      <c r="O665" s="4"/>
    </row>
    <row r="666" spans="12:15" x14ac:dyDescent="0.15">
      <c r="L666" s="4"/>
      <c r="O666" s="4"/>
    </row>
    <row r="667" spans="12:15" x14ac:dyDescent="0.15">
      <c r="L667" s="4"/>
      <c r="O667" s="4"/>
    </row>
    <row r="668" spans="12:15" x14ac:dyDescent="0.15">
      <c r="L668" s="4"/>
      <c r="O668" s="4"/>
    </row>
    <row r="669" spans="12:15" x14ac:dyDescent="0.15">
      <c r="L669" s="4"/>
      <c r="O669" s="4"/>
    </row>
    <row r="670" spans="12:15" x14ac:dyDescent="0.15">
      <c r="L670" s="4"/>
      <c r="O670" s="4"/>
    </row>
    <row r="671" spans="12:15" x14ac:dyDescent="0.15">
      <c r="L671" s="4"/>
      <c r="O671" s="4"/>
    </row>
    <row r="672" spans="12:15" x14ac:dyDescent="0.15">
      <c r="L672" s="4"/>
      <c r="O672" s="4"/>
    </row>
    <row r="673" spans="12:15" x14ac:dyDescent="0.15">
      <c r="L673" s="4"/>
      <c r="O673" s="4"/>
    </row>
    <row r="674" spans="12:15" x14ac:dyDescent="0.15">
      <c r="L674" s="4"/>
      <c r="O674" s="4"/>
    </row>
    <row r="675" spans="12:15" x14ac:dyDescent="0.15">
      <c r="L675" s="4"/>
      <c r="O675" s="4"/>
    </row>
    <row r="676" spans="12:15" x14ac:dyDescent="0.15">
      <c r="L676" s="4"/>
      <c r="O676" s="4"/>
    </row>
    <row r="677" spans="12:15" x14ac:dyDescent="0.15">
      <c r="L677" s="4"/>
      <c r="O677" s="4"/>
    </row>
    <row r="678" spans="12:15" x14ac:dyDescent="0.15">
      <c r="L678" s="4"/>
      <c r="O678" s="4"/>
    </row>
    <row r="679" spans="12:15" x14ac:dyDescent="0.15">
      <c r="L679" s="4"/>
      <c r="O679" s="4"/>
    </row>
    <row r="680" spans="12:15" x14ac:dyDescent="0.15">
      <c r="L680" s="4"/>
      <c r="O680" s="4"/>
    </row>
    <row r="681" spans="12:15" x14ac:dyDescent="0.15">
      <c r="L681" s="4"/>
      <c r="O681" s="4"/>
    </row>
    <row r="682" spans="12:15" x14ac:dyDescent="0.15">
      <c r="L682" s="4"/>
      <c r="O682" s="4"/>
    </row>
    <row r="683" spans="12:15" x14ac:dyDescent="0.15">
      <c r="L683" s="4"/>
      <c r="O683" s="4"/>
    </row>
    <row r="684" spans="12:15" x14ac:dyDescent="0.15">
      <c r="L684" s="4"/>
      <c r="O684" s="4"/>
    </row>
    <row r="685" spans="12:15" x14ac:dyDescent="0.15">
      <c r="L685" s="4"/>
      <c r="O685" s="4"/>
    </row>
    <row r="686" spans="12:15" x14ac:dyDescent="0.15">
      <c r="L686" s="4"/>
      <c r="O686" s="4"/>
    </row>
    <row r="687" spans="12:15" x14ac:dyDescent="0.15">
      <c r="L687" s="4"/>
      <c r="O687" s="4"/>
    </row>
    <row r="688" spans="12:15" x14ac:dyDescent="0.15">
      <c r="L688" s="4"/>
      <c r="O688" s="4"/>
    </row>
    <row r="689" spans="12:15" x14ac:dyDescent="0.15">
      <c r="L689" s="4"/>
      <c r="O689" s="4"/>
    </row>
    <row r="690" spans="12:15" x14ac:dyDescent="0.15">
      <c r="L690" s="4"/>
      <c r="O690" s="4"/>
    </row>
    <row r="691" spans="12:15" x14ac:dyDescent="0.15">
      <c r="L691" s="4"/>
      <c r="O691" s="4"/>
    </row>
    <row r="692" spans="12:15" x14ac:dyDescent="0.15">
      <c r="L692" s="4"/>
      <c r="O692" s="4"/>
    </row>
    <row r="693" spans="12:15" x14ac:dyDescent="0.15">
      <c r="L693" s="4"/>
      <c r="O693" s="4"/>
    </row>
    <row r="694" spans="12:15" x14ac:dyDescent="0.15">
      <c r="L694" s="4"/>
      <c r="O694" s="4"/>
    </row>
    <row r="695" spans="12:15" x14ac:dyDescent="0.15">
      <c r="L695" s="4"/>
      <c r="O695" s="4"/>
    </row>
    <row r="696" spans="12:15" x14ac:dyDescent="0.15">
      <c r="L696" s="4"/>
      <c r="O696" s="4"/>
    </row>
    <row r="697" spans="12:15" x14ac:dyDescent="0.15">
      <c r="L697" s="4"/>
      <c r="O697" s="4"/>
    </row>
    <row r="698" spans="12:15" x14ac:dyDescent="0.15">
      <c r="L698" s="4"/>
      <c r="O698" s="4"/>
    </row>
    <row r="699" spans="12:15" x14ac:dyDescent="0.15">
      <c r="L699" s="4"/>
      <c r="O699" s="4"/>
    </row>
    <row r="700" spans="12:15" x14ac:dyDescent="0.15">
      <c r="L700" s="4"/>
      <c r="O700" s="4"/>
    </row>
    <row r="701" spans="12:15" x14ac:dyDescent="0.15">
      <c r="L701" s="4"/>
      <c r="O701" s="4"/>
    </row>
    <row r="702" spans="12:15" x14ac:dyDescent="0.15">
      <c r="L702" s="4"/>
      <c r="O702" s="4"/>
    </row>
    <row r="703" spans="12:15" x14ac:dyDescent="0.15">
      <c r="L703" s="4"/>
      <c r="O703" s="4"/>
    </row>
    <row r="704" spans="12:15" x14ac:dyDescent="0.15">
      <c r="L704" s="4"/>
      <c r="O704" s="4"/>
    </row>
    <row r="705" spans="12:15" x14ac:dyDescent="0.15">
      <c r="L705" s="4"/>
      <c r="O705" s="4"/>
    </row>
    <row r="706" spans="12:15" x14ac:dyDescent="0.15">
      <c r="L706" s="4"/>
      <c r="O706" s="4"/>
    </row>
    <row r="707" spans="12:15" x14ac:dyDescent="0.15">
      <c r="L707" s="4"/>
      <c r="O707" s="4"/>
    </row>
    <row r="708" spans="12:15" x14ac:dyDescent="0.15">
      <c r="L708" s="4"/>
      <c r="O708" s="4"/>
    </row>
    <row r="709" spans="12:15" x14ac:dyDescent="0.15">
      <c r="L709" s="4"/>
      <c r="O709" s="4"/>
    </row>
    <row r="710" spans="12:15" x14ac:dyDescent="0.15">
      <c r="L710" s="4"/>
      <c r="O710" s="4"/>
    </row>
    <row r="711" spans="12:15" x14ac:dyDescent="0.15">
      <c r="L711" s="4"/>
      <c r="O711" s="4"/>
    </row>
    <row r="712" spans="12:15" x14ac:dyDescent="0.15">
      <c r="L712" s="4"/>
      <c r="O712" s="4"/>
    </row>
    <row r="713" spans="12:15" x14ac:dyDescent="0.15">
      <c r="L713" s="4"/>
      <c r="O713" s="4"/>
    </row>
    <row r="714" spans="12:15" x14ac:dyDescent="0.15">
      <c r="L714" s="4"/>
      <c r="O714" s="4"/>
    </row>
    <row r="715" spans="12:15" x14ac:dyDescent="0.15">
      <c r="L715" s="4"/>
      <c r="O715" s="4"/>
    </row>
    <row r="716" spans="12:15" x14ac:dyDescent="0.15">
      <c r="L716" s="4"/>
      <c r="O716" s="4"/>
    </row>
    <row r="717" spans="12:15" x14ac:dyDescent="0.15">
      <c r="L717" s="4"/>
      <c r="O717" s="4"/>
    </row>
    <row r="718" spans="12:15" x14ac:dyDescent="0.15">
      <c r="L718" s="4"/>
      <c r="O718" s="4"/>
    </row>
    <row r="719" spans="12:15" x14ac:dyDescent="0.15">
      <c r="L719" s="4"/>
      <c r="O719" s="4"/>
    </row>
    <row r="720" spans="12:15" x14ac:dyDescent="0.15">
      <c r="L720" s="4"/>
      <c r="O720" s="4"/>
    </row>
    <row r="721" spans="12:15" x14ac:dyDescent="0.15">
      <c r="L721" s="4"/>
      <c r="O721" s="4"/>
    </row>
    <row r="722" spans="12:15" x14ac:dyDescent="0.15">
      <c r="L722" s="4"/>
      <c r="O722" s="4"/>
    </row>
    <row r="723" spans="12:15" x14ac:dyDescent="0.15">
      <c r="L723" s="4"/>
      <c r="O723" s="4"/>
    </row>
    <row r="724" spans="12:15" x14ac:dyDescent="0.15">
      <c r="L724" s="4"/>
      <c r="O724" s="4"/>
    </row>
    <row r="725" spans="12:15" x14ac:dyDescent="0.15">
      <c r="L725" s="4"/>
      <c r="O725" s="4"/>
    </row>
    <row r="726" spans="12:15" x14ac:dyDescent="0.15">
      <c r="L726" s="4"/>
      <c r="O726" s="4"/>
    </row>
    <row r="727" spans="12:15" x14ac:dyDescent="0.15">
      <c r="L727" s="4"/>
      <c r="O727" s="4"/>
    </row>
    <row r="728" spans="12:15" x14ac:dyDescent="0.15">
      <c r="L728" s="4"/>
      <c r="O728" s="4"/>
    </row>
    <row r="729" spans="12:15" x14ac:dyDescent="0.15">
      <c r="L729" s="4"/>
      <c r="O729" s="4"/>
    </row>
    <row r="730" spans="12:15" x14ac:dyDescent="0.15">
      <c r="L730" s="4"/>
      <c r="O730" s="4"/>
    </row>
    <row r="731" spans="12:15" x14ac:dyDescent="0.15">
      <c r="L731" s="4"/>
      <c r="O731" s="4"/>
    </row>
    <row r="732" spans="12:15" x14ac:dyDescent="0.15">
      <c r="L732" s="4"/>
      <c r="O732" s="4"/>
    </row>
    <row r="733" spans="12:15" x14ac:dyDescent="0.15">
      <c r="L733" s="4"/>
      <c r="O733" s="4"/>
    </row>
    <row r="734" spans="12:15" x14ac:dyDescent="0.15">
      <c r="L734" s="4"/>
      <c r="O734" s="4"/>
    </row>
    <row r="735" spans="12:15" x14ac:dyDescent="0.15">
      <c r="L735" s="4"/>
      <c r="O735" s="4"/>
    </row>
    <row r="736" spans="12:15" x14ac:dyDescent="0.15">
      <c r="L736" s="4"/>
      <c r="O736" s="4"/>
    </row>
    <row r="737" spans="12:15" x14ac:dyDescent="0.15">
      <c r="L737" s="4"/>
      <c r="O737" s="4"/>
    </row>
    <row r="738" spans="12:15" x14ac:dyDescent="0.15">
      <c r="L738" s="4"/>
      <c r="O738" s="4"/>
    </row>
    <row r="739" spans="12:15" x14ac:dyDescent="0.15">
      <c r="L739" s="4"/>
      <c r="O739" s="4"/>
    </row>
    <row r="740" spans="12:15" x14ac:dyDescent="0.15">
      <c r="L740" s="4"/>
      <c r="O740" s="4"/>
    </row>
    <row r="741" spans="12:15" x14ac:dyDescent="0.15">
      <c r="L741" s="4"/>
    </row>
    <row r="742" spans="12:15" x14ac:dyDescent="0.15">
      <c r="L742" s="4"/>
    </row>
    <row r="743" spans="12:15" x14ac:dyDescent="0.15">
      <c r="L743" s="4"/>
    </row>
    <row r="744" spans="12:15" x14ac:dyDescent="0.15">
      <c r="L744" s="4"/>
    </row>
    <row r="745" spans="12:15" x14ac:dyDescent="0.15">
      <c r="L745" s="4"/>
    </row>
    <row r="746" spans="12:15" x14ac:dyDescent="0.15">
      <c r="L746" s="4"/>
    </row>
    <row r="747" spans="12:15" x14ac:dyDescent="0.15">
      <c r="L747" s="4"/>
    </row>
    <row r="748" spans="12:15" x14ac:dyDescent="0.15">
      <c r="L748" s="4"/>
    </row>
    <row r="749" spans="12:15" x14ac:dyDescent="0.15">
      <c r="L749" s="4"/>
    </row>
    <row r="750" spans="12:15" x14ac:dyDescent="0.15">
      <c r="L750" s="4"/>
    </row>
    <row r="751" spans="12:15" x14ac:dyDescent="0.15">
      <c r="L751" s="4"/>
    </row>
    <row r="752" spans="12:15" x14ac:dyDescent="0.15">
      <c r="L752" s="4"/>
    </row>
    <row r="753" spans="12:12" x14ac:dyDescent="0.15">
      <c r="L753" s="4"/>
    </row>
    <row r="754" spans="12:12" x14ac:dyDescent="0.15">
      <c r="L754" s="4"/>
    </row>
    <row r="755" spans="12:12" x14ac:dyDescent="0.15">
      <c r="L755" s="4"/>
    </row>
    <row r="756" spans="12:12" x14ac:dyDescent="0.15">
      <c r="L756" s="4"/>
    </row>
    <row r="757" spans="12:12" x14ac:dyDescent="0.15">
      <c r="L757" s="4"/>
    </row>
    <row r="758" spans="12:12" x14ac:dyDescent="0.15">
      <c r="L758" s="4"/>
    </row>
    <row r="759" spans="12:12" x14ac:dyDescent="0.15">
      <c r="L759" s="4"/>
    </row>
    <row r="760" spans="12:12" x14ac:dyDescent="0.15">
      <c r="L760" s="4"/>
    </row>
    <row r="761" spans="12:12" x14ac:dyDescent="0.15">
      <c r="L761" s="4"/>
    </row>
    <row r="762" spans="12:12" x14ac:dyDescent="0.15">
      <c r="L762" s="4"/>
    </row>
    <row r="763" spans="12:12" x14ac:dyDescent="0.15">
      <c r="L763" s="4"/>
    </row>
    <row r="764" spans="12:12" x14ac:dyDescent="0.15">
      <c r="L764" s="4"/>
    </row>
    <row r="765" spans="12:12" x14ac:dyDescent="0.15">
      <c r="L765" s="4"/>
    </row>
    <row r="766" spans="12:12" x14ac:dyDescent="0.15">
      <c r="L766" s="4"/>
    </row>
    <row r="767" spans="12:12" x14ac:dyDescent="0.15">
      <c r="L767" s="4"/>
    </row>
    <row r="768" spans="12:12" x14ac:dyDescent="0.15">
      <c r="L768" s="4"/>
    </row>
    <row r="769" spans="12:12" x14ac:dyDescent="0.15">
      <c r="L769" s="4"/>
    </row>
    <row r="770" spans="12:12" x14ac:dyDescent="0.15">
      <c r="L770" s="4"/>
    </row>
    <row r="771" spans="12:12" x14ac:dyDescent="0.15">
      <c r="L771" s="4"/>
    </row>
    <row r="772" spans="12:12" x14ac:dyDescent="0.15">
      <c r="L772" s="4"/>
    </row>
    <row r="773" spans="12:12" x14ac:dyDescent="0.15">
      <c r="L773" s="4"/>
    </row>
    <row r="774" spans="12:12" x14ac:dyDescent="0.15">
      <c r="L774" s="4"/>
    </row>
    <row r="775" spans="12:12" x14ac:dyDescent="0.15">
      <c r="L775" s="4"/>
    </row>
    <row r="776" spans="12:12" x14ac:dyDescent="0.15">
      <c r="L776" s="4"/>
    </row>
    <row r="777" spans="12:12" x14ac:dyDescent="0.15">
      <c r="L777" s="4"/>
    </row>
    <row r="778" spans="12:12" x14ac:dyDescent="0.15">
      <c r="L778" s="4"/>
    </row>
    <row r="779" spans="12:12" x14ac:dyDescent="0.15">
      <c r="L779" s="4"/>
    </row>
    <row r="780" spans="12:12" x14ac:dyDescent="0.15">
      <c r="L780" s="4"/>
    </row>
    <row r="781" spans="12:12" x14ac:dyDescent="0.15">
      <c r="L781" s="4"/>
    </row>
    <row r="782" spans="12:12" x14ac:dyDescent="0.15">
      <c r="L782" s="4"/>
    </row>
    <row r="783" spans="12:12" x14ac:dyDescent="0.15">
      <c r="L783" s="4"/>
    </row>
    <row r="784" spans="12:12" x14ac:dyDescent="0.15">
      <c r="L784" s="4"/>
    </row>
    <row r="785" spans="12:12" x14ac:dyDescent="0.15">
      <c r="L785" s="4"/>
    </row>
    <row r="786" spans="12:12" x14ac:dyDescent="0.15">
      <c r="L786" s="4"/>
    </row>
    <row r="787" spans="12:12" x14ac:dyDescent="0.15">
      <c r="L787" s="4"/>
    </row>
    <row r="788" spans="12:12" x14ac:dyDescent="0.15">
      <c r="L788" s="4"/>
    </row>
    <row r="789" spans="12:12" x14ac:dyDescent="0.15">
      <c r="L789" s="4"/>
    </row>
    <row r="790" spans="12:12" x14ac:dyDescent="0.15">
      <c r="L790" s="4"/>
    </row>
    <row r="791" spans="12:12" x14ac:dyDescent="0.15">
      <c r="L791" s="4"/>
    </row>
    <row r="792" spans="12:12" x14ac:dyDescent="0.15">
      <c r="L792" s="4"/>
    </row>
    <row r="793" spans="12:12" x14ac:dyDescent="0.15">
      <c r="L793" s="4"/>
    </row>
    <row r="794" spans="12:12" x14ac:dyDescent="0.15">
      <c r="L794" s="4"/>
    </row>
    <row r="795" spans="12:12" x14ac:dyDescent="0.15">
      <c r="L795" s="4"/>
    </row>
    <row r="796" spans="12:12" x14ac:dyDescent="0.15">
      <c r="L796" s="4"/>
    </row>
    <row r="797" spans="12:12" x14ac:dyDescent="0.15">
      <c r="L797" s="4"/>
    </row>
    <row r="798" spans="12:12" x14ac:dyDescent="0.15">
      <c r="L798" s="4"/>
    </row>
    <row r="799" spans="12:12" x14ac:dyDescent="0.15">
      <c r="L799" s="4"/>
    </row>
    <row r="800" spans="12:12" x14ac:dyDescent="0.15">
      <c r="L800" s="4"/>
    </row>
    <row r="801" spans="12:12" x14ac:dyDescent="0.15">
      <c r="L801" s="4"/>
    </row>
    <row r="802" spans="12:12" x14ac:dyDescent="0.15">
      <c r="L802" s="4"/>
    </row>
    <row r="803" spans="12:12" x14ac:dyDescent="0.15">
      <c r="L803" s="4"/>
    </row>
    <row r="804" spans="12:12" x14ac:dyDescent="0.15">
      <c r="L804" s="4"/>
    </row>
    <row r="805" spans="12:12" x14ac:dyDescent="0.15">
      <c r="L805" s="4"/>
    </row>
    <row r="806" spans="12:12" x14ac:dyDescent="0.15">
      <c r="L806" s="4"/>
    </row>
    <row r="807" spans="12:12" x14ac:dyDescent="0.15">
      <c r="L807" s="4"/>
    </row>
    <row r="808" spans="12:12" x14ac:dyDescent="0.15">
      <c r="L808" s="4"/>
    </row>
    <row r="809" spans="12:12" x14ac:dyDescent="0.15">
      <c r="L809" s="4"/>
    </row>
    <row r="810" spans="12:12" x14ac:dyDescent="0.15">
      <c r="L810" s="4"/>
    </row>
    <row r="811" spans="12:12" x14ac:dyDescent="0.15">
      <c r="L811" s="4"/>
    </row>
    <row r="812" spans="12:12" x14ac:dyDescent="0.15">
      <c r="L812" s="4"/>
    </row>
    <row r="813" spans="12:12" x14ac:dyDescent="0.15">
      <c r="L813" s="4"/>
    </row>
    <row r="814" spans="12:12" x14ac:dyDescent="0.15">
      <c r="L814" s="4"/>
    </row>
    <row r="815" spans="12:12" x14ac:dyDescent="0.15">
      <c r="L815" s="4"/>
    </row>
    <row r="816" spans="12:12" x14ac:dyDescent="0.15">
      <c r="L816" s="4"/>
    </row>
    <row r="817" spans="12:12" x14ac:dyDescent="0.15">
      <c r="L817" s="4"/>
    </row>
    <row r="818" spans="12:12" x14ac:dyDescent="0.15">
      <c r="L818" s="4"/>
    </row>
    <row r="819" spans="12:12" x14ac:dyDescent="0.15">
      <c r="L819" s="4"/>
    </row>
    <row r="820" spans="12:12" x14ac:dyDescent="0.15">
      <c r="L820" s="4"/>
    </row>
    <row r="821" spans="12:12" x14ac:dyDescent="0.15">
      <c r="L821" s="4"/>
    </row>
    <row r="822" spans="12:12" x14ac:dyDescent="0.15">
      <c r="L822" s="4"/>
    </row>
    <row r="823" spans="12:12" x14ac:dyDescent="0.15">
      <c r="L823" s="4"/>
    </row>
    <row r="824" spans="12:12" x14ac:dyDescent="0.15">
      <c r="L824" s="4"/>
    </row>
    <row r="825" spans="12:12" x14ac:dyDescent="0.15">
      <c r="L825" s="4"/>
    </row>
    <row r="826" spans="12:12" x14ac:dyDescent="0.15">
      <c r="L826" s="4"/>
    </row>
    <row r="827" spans="12:12" x14ac:dyDescent="0.15">
      <c r="L827" s="4"/>
    </row>
    <row r="828" spans="12:12" x14ac:dyDescent="0.15">
      <c r="L828" s="4"/>
    </row>
    <row r="829" spans="12:12" x14ac:dyDescent="0.15">
      <c r="L829" s="4"/>
    </row>
    <row r="830" spans="12:12" x14ac:dyDescent="0.15">
      <c r="L830" s="4"/>
    </row>
    <row r="831" spans="12:12" x14ac:dyDescent="0.15">
      <c r="L831" s="4"/>
    </row>
    <row r="832" spans="12:12" x14ac:dyDescent="0.15">
      <c r="L832" s="4"/>
    </row>
    <row r="833" spans="12:12" x14ac:dyDescent="0.15">
      <c r="L833" s="4"/>
    </row>
    <row r="834" spans="12:12" x14ac:dyDescent="0.15">
      <c r="L834" s="4"/>
    </row>
    <row r="835" spans="12:12" x14ac:dyDescent="0.15">
      <c r="L835" s="4"/>
    </row>
    <row r="836" spans="12:12" x14ac:dyDescent="0.15">
      <c r="L836" s="4"/>
    </row>
    <row r="837" spans="12:12" x14ac:dyDescent="0.15">
      <c r="L837" s="4"/>
    </row>
    <row r="838" spans="12:12" x14ac:dyDescent="0.15">
      <c r="L838" s="4"/>
    </row>
    <row r="839" spans="12:12" x14ac:dyDescent="0.15">
      <c r="L839" s="4"/>
    </row>
    <row r="840" spans="12:12" x14ac:dyDescent="0.15">
      <c r="L840" s="4"/>
    </row>
    <row r="841" spans="12:12" x14ac:dyDescent="0.15">
      <c r="L841" s="4"/>
    </row>
    <row r="842" spans="12:12" x14ac:dyDescent="0.15">
      <c r="L842" s="4"/>
    </row>
    <row r="843" spans="12:12" x14ac:dyDescent="0.15">
      <c r="L843" s="4"/>
    </row>
    <row r="844" spans="12:12" x14ac:dyDescent="0.15">
      <c r="L844" s="4"/>
    </row>
    <row r="845" spans="12:12" x14ac:dyDescent="0.15">
      <c r="L845" s="4"/>
    </row>
    <row r="846" spans="12:12" x14ac:dyDescent="0.15">
      <c r="L846" s="4"/>
    </row>
    <row r="847" spans="12:12" x14ac:dyDescent="0.15">
      <c r="L847" s="4"/>
    </row>
    <row r="848" spans="12:12" x14ac:dyDescent="0.15">
      <c r="L848" s="4"/>
    </row>
    <row r="849" spans="12:12" x14ac:dyDescent="0.15">
      <c r="L849" s="4"/>
    </row>
    <row r="850" spans="12:12" x14ac:dyDescent="0.15">
      <c r="L850" s="4"/>
    </row>
    <row r="851" spans="12:12" x14ac:dyDescent="0.15">
      <c r="L851" s="4"/>
    </row>
    <row r="852" spans="12:12" x14ac:dyDescent="0.15">
      <c r="L852" s="4"/>
    </row>
    <row r="853" spans="12:12" x14ac:dyDescent="0.15">
      <c r="L853" s="4"/>
    </row>
    <row r="854" spans="12:12" x14ac:dyDescent="0.15">
      <c r="L854" s="4"/>
    </row>
    <row r="855" spans="12:12" x14ac:dyDescent="0.15">
      <c r="L855" s="4"/>
    </row>
    <row r="856" spans="12:12" x14ac:dyDescent="0.15">
      <c r="L856" s="4"/>
    </row>
    <row r="857" spans="12:12" x14ac:dyDescent="0.15">
      <c r="L857" s="4"/>
    </row>
    <row r="858" spans="12:12" x14ac:dyDescent="0.15">
      <c r="L858" s="4"/>
    </row>
    <row r="859" spans="12:12" x14ac:dyDescent="0.15">
      <c r="L859" s="4"/>
    </row>
    <row r="860" spans="12:12" x14ac:dyDescent="0.15">
      <c r="L860" s="4"/>
    </row>
    <row r="861" spans="12:12" x14ac:dyDescent="0.15">
      <c r="L861" s="4"/>
    </row>
    <row r="862" spans="12:12" x14ac:dyDescent="0.15">
      <c r="L862" s="4"/>
    </row>
    <row r="863" spans="12:12" x14ac:dyDescent="0.15">
      <c r="L863" s="4"/>
    </row>
    <row r="864" spans="12:12" x14ac:dyDescent="0.15">
      <c r="L864" s="4"/>
    </row>
    <row r="865" spans="12:12" x14ac:dyDescent="0.15">
      <c r="L865" s="4"/>
    </row>
    <row r="866" spans="12:12" x14ac:dyDescent="0.15">
      <c r="L866" s="4"/>
    </row>
    <row r="867" spans="12:12" x14ac:dyDescent="0.15">
      <c r="L867" s="4"/>
    </row>
    <row r="868" spans="12:12" x14ac:dyDescent="0.15">
      <c r="L868" s="4"/>
    </row>
    <row r="869" spans="12:12" x14ac:dyDescent="0.15">
      <c r="L869" s="4"/>
    </row>
    <row r="870" spans="12:12" x14ac:dyDescent="0.15">
      <c r="L870" s="4"/>
    </row>
    <row r="871" spans="12:12" x14ac:dyDescent="0.15">
      <c r="L871" s="4"/>
    </row>
    <row r="872" spans="12:12" x14ac:dyDescent="0.15">
      <c r="L872" s="4"/>
    </row>
    <row r="873" spans="12:12" x14ac:dyDescent="0.15">
      <c r="L873" s="4"/>
    </row>
  </sheetData>
  <mergeCells count="78">
    <mergeCell ref="D44:D46"/>
    <mergeCell ref="B29:B31"/>
    <mergeCell ref="C29:C31"/>
    <mergeCell ref="A44:A46"/>
    <mergeCell ref="B44:B46"/>
    <mergeCell ref="C44:C46"/>
    <mergeCell ref="A38:A40"/>
    <mergeCell ref="A41:A43"/>
    <mergeCell ref="A35:A37"/>
    <mergeCell ref="A29:A31"/>
    <mergeCell ref="B32:B34"/>
    <mergeCell ref="C32:C34"/>
    <mergeCell ref="D32:D34"/>
    <mergeCell ref="F20:F22"/>
    <mergeCell ref="F23:F25"/>
    <mergeCell ref="F26:F28"/>
    <mergeCell ref="F17:F19"/>
    <mergeCell ref="D38:D40"/>
    <mergeCell ref="F29:F31"/>
    <mergeCell ref="D35:D37"/>
    <mergeCell ref="F35:F37"/>
    <mergeCell ref="F32:F34"/>
    <mergeCell ref="F41:F43"/>
    <mergeCell ref="F38:F40"/>
    <mergeCell ref="D41:D43"/>
    <mergeCell ref="F44:F46"/>
    <mergeCell ref="B8:D10"/>
    <mergeCell ref="B38:B40"/>
    <mergeCell ref="C38:C40"/>
    <mergeCell ref="B41:B43"/>
    <mergeCell ref="C41:C43"/>
    <mergeCell ref="D29:D31"/>
    <mergeCell ref="B35:B37"/>
    <mergeCell ref="C35:C37"/>
    <mergeCell ref="B26:B28"/>
    <mergeCell ref="C26:C28"/>
    <mergeCell ref="D26:D28"/>
    <mergeCell ref="B17:B19"/>
    <mergeCell ref="A3:A4"/>
    <mergeCell ref="A11:A13"/>
    <mergeCell ref="A17:A19"/>
    <mergeCell ref="A20:A25"/>
    <mergeCell ref="A26:A28"/>
    <mergeCell ref="C17:C19"/>
    <mergeCell ref="D17:D19"/>
    <mergeCell ref="B23:B25"/>
    <mergeCell ref="B20:B22"/>
    <mergeCell ref="C20:C22"/>
    <mergeCell ref="D20:D22"/>
    <mergeCell ref="C23:C25"/>
    <mergeCell ref="D23:D25"/>
    <mergeCell ref="B14:B16"/>
    <mergeCell ref="C14:C16"/>
    <mergeCell ref="D14:D16"/>
    <mergeCell ref="F14:F16"/>
    <mergeCell ref="B1:Q1"/>
    <mergeCell ref="P2:Q2"/>
    <mergeCell ref="B3:B4"/>
    <mergeCell ref="C3:C4"/>
    <mergeCell ref="D3:D4"/>
    <mergeCell ref="H3:J3"/>
    <mergeCell ref="K3:M3"/>
    <mergeCell ref="N3:N4"/>
    <mergeCell ref="E3:E4"/>
    <mergeCell ref="P3:P4"/>
    <mergeCell ref="Q3:Q4"/>
    <mergeCell ref="O3:O4"/>
    <mergeCell ref="R3:R4"/>
    <mergeCell ref="B5:B7"/>
    <mergeCell ref="C5:C7"/>
    <mergeCell ref="D5:D7"/>
    <mergeCell ref="B11:B13"/>
    <mergeCell ref="D11:D13"/>
    <mergeCell ref="C11:C13"/>
    <mergeCell ref="F3:F4"/>
    <mergeCell ref="G3:G4"/>
    <mergeCell ref="F8:F10"/>
    <mergeCell ref="F11:F13"/>
  </mergeCells>
  <phoneticPr fontId="2" type="noConversion"/>
  <printOptions horizontalCentered="1"/>
  <pageMargins left="0.35433070866141736" right="0.39370078740157483" top="0.51181102362204722" bottom="0.59055118110236227" header="0.51181102362204722" footer="0.39370078740157483"/>
  <pageSetup paperSize="9" scale="90" firstPageNumber="57" orientation="landscape" useFirstPageNumber="1" r:id="rId1"/>
  <headerFooter alignWithMargins="0">
    <oddFooter>&amp;C
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2018계속비조서</vt:lpstr>
      <vt:lpstr>'2018계속비조서'!Print_Area</vt:lpstr>
      <vt:lpstr>'2018계속비조서'!Print_Titles</vt:lpstr>
    </vt:vector>
  </TitlesOfParts>
  <Company>목포시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user</cp:lastModifiedBy>
  <cp:lastPrinted>2018-11-14T00:22:20Z</cp:lastPrinted>
  <dcterms:created xsi:type="dcterms:W3CDTF">2009-11-08T04:53:51Z</dcterms:created>
  <dcterms:modified xsi:type="dcterms:W3CDTF">2018-11-14T00:33:14Z</dcterms:modified>
</cp:coreProperties>
</file>